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35" windowWidth="20055" windowHeight="7185"/>
  </bookViews>
  <sheets>
    <sheet name="FURNISHING BOQ" sheetId="1" r:id="rId1"/>
  </sheets>
  <calcPr calcId="124519"/>
</workbook>
</file>

<file path=xl/calcChain.xml><?xml version="1.0" encoding="utf-8"?>
<calcChain xmlns="http://schemas.openxmlformats.org/spreadsheetml/2006/main">
  <c r="F345" i="1"/>
  <c r="F336"/>
  <c r="F331"/>
  <c r="F316"/>
  <c r="F306"/>
  <c r="F302"/>
  <c r="F296"/>
  <c r="F280"/>
  <c r="F269"/>
  <c r="F268"/>
  <c r="F267"/>
  <c r="F258"/>
  <c r="F247"/>
  <c r="F232"/>
  <c r="F231"/>
  <c r="F230"/>
  <c r="F209"/>
  <c r="F192"/>
  <c r="F151"/>
  <c r="F116"/>
  <c r="F97"/>
  <c r="F75"/>
  <c r="F43"/>
  <c r="F37"/>
  <c r="F347" s="1"/>
  <c r="F350" s="1"/>
  <c r="F354" s="1"/>
</calcChain>
</file>

<file path=xl/sharedStrings.xml><?xml version="1.0" encoding="utf-8"?>
<sst xmlns="http://schemas.openxmlformats.org/spreadsheetml/2006/main" count="366" uniqueCount="322">
  <si>
    <t xml:space="preserve"> PROPOSED  INTERIOR  WORK FOR RENOVATION OF KHARDAH  BRANCH  INDIAN  BANK </t>
  </si>
  <si>
    <t>UNDER ZONAL OFFICE-BARASAT</t>
  </si>
  <si>
    <t xml:space="preserve">I. SCHEDULE OF QUANTITES FOR FURNISHING  WORKS </t>
  </si>
  <si>
    <t>ITEM</t>
  </si>
  <si>
    <t>DESCRIPTION</t>
  </si>
  <si>
    <t>QNTY.</t>
  </si>
  <si>
    <t>UNIT</t>
  </si>
  <si>
    <t>RATE</t>
  </si>
  <si>
    <t>AMOUNT</t>
  </si>
  <si>
    <t>NO.</t>
  </si>
  <si>
    <t>RS.      P.</t>
  </si>
  <si>
    <t>1)</t>
  </si>
  <si>
    <t>GYPSUM BOARD PLAIN FALSE CEILING</t>
  </si>
  <si>
    <t>Providing and fixing in position dropped ceiling in two levels</t>
  </si>
  <si>
    <t xml:space="preserve">including vertical surfaces in between two level of ceiling surface </t>
  </si>
  <si>
    <t>with 12.5mm thick tapered edge gypsum board conforming to</t>
  </si>
  <si>
    <t>IS 2095 including providing and fixing of framework made of</t>
  </si>
  <si>
    <t>special sections power pressed from MS Sheet and galvani-</t>
  </si>
  <si>
    <t>sed in accordance with Zinc coating 600 as per IS 277 and</t>
  </si>
  <si>
    <t>costing of angle cleats of size 25mm wide x 16mm thick</t>
  </si>
  <si>
    <t>with flanges of 22mm and 37mm at 1200mm center to center</t>
  </si>
  <si>
    <t>one flange fixed to the ceiling with dash fastner 12.5mm dia</t>
  </si>
  <si>
    <t xml:space="preserve">x 40mm long with 6mm dia bolts to the angle hangers of </t>
  </si>
  <si>
    <t>25x25x5 mm of required length and other end of angle hanger</t>
  </si>
  <si>
    <t>being fixed with nut and bolts to G.I. Channels 45mm x 15mm</t>
  </si>
  <si>
    <t>x 0.9mm running at the rate of 12mm centre to centre to</t>
  </si>
  <si>
    <t>which the ceiling section o.5mm thick botton wedge of 08mm</t>
  </si>
  <si>
    <t>with tapered flanges of 26mm each having clips of 10.5mm at</t>
  </si>
  <si>
    <t>450mm center to centre shall be fixed in a direction perpen -</t>
  </si>
  <si>
    <t>dicular to G.I. Channel with connecting clips made out of 2.64</t>
  </si>
  <si>
    <t>mm dia x 230mm long G.I. Wire at every junction including</t>
  </si>
  <si>
    <t>fixing the gypsum board with ceiling section and perimeter</t>
  </si>
  <si>
    <t>channel.</t>
  </si>
  <si>
    <t xml:space="preserve">The perimeter of ceiling fixed to wall/partition with the help of rawl </t>
  </si>
  <si>
    <t>plugs at 450 mm center to center with 25mm long drive all screws</t>
  </si>
  <si>
    <t xml:space="preserve">@ 230mm interval including jointing and fixing to a flush </t>
  </si>
  <si>
    <t>finish of tapered and square edges of the gypsum board with</t>
  </si>
  <si>
    <t>recommended filter, paper tapes, finisher and two coats of</t>
  </si>
  <si>
    <t xml:space="preserve">primer suitable for gypsum board as per manufactures  </t>
  </si>
  <si>
    <t xml:space="preserve">specification and also include the cost of making openings </t>
  </si>
  <si>
    <t>for light fittings grills, diffusers, cutouts made with frame of</t>
  </si>
  <si>
    <t>perimeter channels of the Engineer-in-Charge but including</t>
  </si>
  <si>
    <t>Sqft.</t>
  </si>
  <si>
    <t>the cost of 2coats of  Acrylic emulsion painting over primer.</t>
  </si>
  <si>
    <t>Rates to include cost of making openings for ceiling mounted electrical</t>
  </si>
  <si>
    <t>fittings/air-conditioning accessories and also making of  openings</t>
  </si>
  <si>
    <t xml:space="preserve"> of size 2'x2' with door for electrical servicing as per  instructions.</t>
  </si>
  <si>
    <t xml:space="preserve">MODULAR CEIING </t>
  </si>
  <si>
    <t>Mineral Fiber Acoustical suspended ceiling system/(Dune Micro look Tile): P &amp; fixing false ceiling with 600x 600 mm dune micro look ceiling tile of "Armstrong" with 12mm flange stitched suspension black reveal silhouette grid system framework with Aluminum channels etc. complete in all respect &amp; finish with proper line &amp; level as per  manufacturer specification. The level of ceiling shall be decided considering light fixtures, ceiling fans and after discussion with engineer in charge. Contractor Must Comply with the Technical Specification as in Tender while executing the Item.</t>
  </si>
  <si>
    <t xml:space="preserve">FULL HEIGHT PARTLY GLAZED WOODEN PARTITIONS FOR B.M.'S CABIN &amp; </t>
  </si>
  <si>
    <t>UPS BATTERY RM.</t>
  </si>
  <si>
    <t>Supplying and erecting full height partlyglazed partition (varying from</t>
  </si>
  <si>
    <t>8'6" to 10ft high) as per drawing and conforming to the following</t>
  </si>
  <si>
    <t>specifications :</t>
  </si>
  <si>
    <r>
      <t>Basic Framework :</t>
    </r>
    <r>
      <rPr>
        <b/>
        <sz val="10"/>
        <rFont val="Century Gothic"/>
        <family val="2"/>
      </rPr>
      <t xml:space="preserve"> Well seasoned Malayasian sal wood </t>
    </r>
  </si>
  <si>
    <t>sections, treated with two coats of wood preservatives, 50mm</t>
  </si>
  <si>
    <t xml:space="preserve"> x 50mm (minimum) at maximum 600 mm horizontal or</t>
  </si>
  <si>
    <t>vertical spacing as per site conditions.</t>
  </si>
  <si>
    <r>
      <t>Skin Membrane :</t>
    </r>
    <r>
      <rPr>
        <b/>
        <sz val="10"/>
        <rFont val="Century Gothic"/>
        <family val="2"/>
      </rPr>
      <t xml:space="preserve"> (Opaque portion upto 900mm from floor</t>
    </r>
  </si>
  <si>
    <t>level with 1x6 mm thick BWR grade plywood on each face</t>
  </si>
  <si>
    <t>with 4x4mm grooves formed at the top layer as per drawings/instructions.</t>
  </si>
  <si>
    <r>
      <t>Glazing :</t>
    </r>
    <r>
      <rPr>
        <b/>
        <sz val="10"/>
        <rFont val="Century Gothic"/>
        <family val="2"/>
      </rPr>
      <t xml:space="preserve"> 12 mm thick clear float glass fixed with continious</t>
    </r>
  </si>
  <si>
    <t>White or Steam Beech wood glazing beads of approved shape</t>
  </si>
  <si>
    <t>( finished 35x25 mm) all around, polished &amp; coated with NC</t>
  </si>
  <si>
    <t xml:space="preserve">lacquer finish. The rate should also include cost of decorative </t>
  </si>
  <si>
    <t>etching on one side of the glass.</t>
  </si>
  <si>
    <r>
      <t>Finishing :</t>
    </r>
    <r>
      <rPr>
        <b/>
        <sz val="10"/>
        <rFont val="Century Gothic"/>
        <family val="2"/>
      </rPr>
      <t xml:space="preserve"> 1.0mm thick laminate sheet of same or</t>
    </r>
  </si>
  <si>
    <t xml:space="preserve">convination shades as per instructions.  </t>
  </si>
  <si>
    <r>
      <t xml:space="preserve">Edge Moulds </t>
    </r>
    <r>
      <rPr>
        <b/>
        <sz val="10"/>
        <rFont val="Century Gothic"/>
        <family val="2"/>
      </rPr>
      <t>: All free top/end surfaces shall have polished</t>
    </r>
  </si>
  <si>
    <t>white or steam beech wood moulds of apprived shape ( from</t>
  </si>
  <si>
    <t>80x 25mm sections) with LC lacquer in mat finish.</t>
  </si>
  <si>
    <r>
      <t>Skirting:</t>
    </r>
    <r>
      <rPr>
        <b/>
        <sz val="10"/>
        <rFont val="Century Gothic"/>
        <family val="2"/>
      </rPr>
      <t xml:space="preserve"> 100mm high x 12 mm thick polished white or steam </t>
    </r>
  </si>
  <si>
    <t>beech wood skirting on both faces with NC lacquer in Matt</t>
  </si>
  <si>
    <t>finish.</t>
  </si>
  <si>
    <t xml:space="preserve">Quoted rates shall include all necessary materials, accessories </t>
  </si>
  <si>
    <t>and also allow provisions for electrical/telephone/computer</t>
  </si>
  <si>
    <t>wiring conduits and switch boxes, etc ( Materials of wiring</t>
  </si>
  <si>
    <t>conduits and switch boxes shall be separately paid for.)</t>
  </si>
  <si>
    <t>Sq.Ft.</t>
  </si>
  <si>
    <t>LOW HEIGHT PARTLY GLAZED/SOLID WOODEN PARTITIONS</t>
  </si>
  <si>
    <t>Supplying and erectinglow height opaque partitions ( from  3'-6" - 4'. high)</t>
  </si>
  <si>
    <t xml:space="preserve"> as per drawing and conforming to the following specifications :</t>
  </si>
  <si>
    <t>vertical spacing as per site conditions.Vertical Members shall</t>
  </si>
  <si>
    <t xml:space="preserve">be suitably anchored and at ceiling level to ensure rigidity. </t>
  </si>
  <si>
    <r>
      <t>Skin Membrane :</t>
    </r>
    <r>
      <rPr>
        <b/>
        <sz val="10"/>
        <rFont val="Century Gothic"/>
        <family val="2"/>
      </rPr>
      <t xml:space="preserve"> 6 mm thick BWR grade plywood on each</t>
    </r>
  </si>
  <si>
    <t>face with 4 mm grooves formed as per drawings/instructions.</t>
  </si>
  <si>
    <r>
      <t>Finishing :</t>
    </r>
    <r>
      <rPr>
        <b/>
        <sz val="10"/>
        <rFont val="Century Gothic"/>
        <family val="2"/>
      </rPr>
      <t xml:space="preserve"> 1.0mm thick laminate sheet of combination shades as  per </t>
    </r>
  </si>
  <si>
    <t>instructions on one side and otherside finished with Synthetic enamel paint</t>
  </si>
  <si>
    <r>
      <t>Glazing :</t>
    </r>
    <r>
      <rPr>
        <b/>
        <sz val="10"/>
        <rFont val="Calibri"/>
        <family val="2"/>
      </rPr>
      <t xml:space="preserve"> The Partition will have 8 mm thick clear float glass with pencil polish edges</t>
    </r>
  </si>
  <si>
    <t xml:space="preserve"> of 1ft  height  with top cornors chamfered and fixed  with 1.5" x 1" Teakwood</t>
  </si>
  <si>
    <t xml:space="preserve"> beading finished with 3 coats of melamine polish. Rate also includes fixing of Glass film </t>
  </si>
  <si>
    <r>
      <t>Skirting:</t>
    </r>
    <r>
      <rPr>
        <b/>
        <sz val="10"/>
        <rFont val="Century Gothic"/>
        <family val="2"/>
      </rPr>
      <t xml:space="preserve"> 100mm high plywood skirting finished in 1mm thk. Laminate</t>
    </r>
  </si>
  <si>
    <t xml:space="preserve"> of combination shades as per instruction and drawing. </t>
  </si>
  <si>
    <t xml:space="preserve">Quoted rates shall include all necessary materials,accessories </t>
  </si>
  <si>
    <t>sqft.</t>
  </si>
  <si>
    <t>FULL HEIGHT  SOLID PARTITION ON  BOTH SIDE LAMINATE</t>
  </si>
  <si>
    <t>Supplying and erecting full height opaque partitions ( from  8'-6"</t>
  </si>
  <si>
    <t>10ft. high) as per drawing and conforming to the following specifications :</t>
  </si>
  <si>
    <t>Providing, fitting &amp; fixing the cash counters &amp; cabin</t>
  </si>
  <si>
    <t xml:space="preserve"> along with partitions all complete:Internal Size of the  </t>
  </si>
  <si>
    <t>cash cabin :4'-6" (w) x 7'-0"(l) x 7'-0"(h)</t>
  </si>
  <si>
    <t>6A</t>
  </si>
  <si>
    <t>Providing fixing &amp; fixing 2'-6" wide &amp; 2'-6" high staff working top</t>
  </si>
  <si>
    <t xml:space="preserve">made of 18mm thick BWP block board of approved make </t>
  </si>
  <si>
    <t>finished with 1.0 mm laminate of approved make &amp; shade.</t>
  </si>
  <si>
    <t>The customer transaction top shall be 1'-6" wide projecting 6"</t>
  </si>
  <si>
    <t>on the customer side at a height of 1' above the staff working</t>
  </si>
  <si>
    <t xml:space="preserve">counter thus making a total height of 3'-6". The customer top is </t>
  </si>
  <si>
    <t xml:space="preserve">made of 3/4" thk.Granite top(Black galaxy) placed on 18mm thick BWP </t>
  </si>
  <si>
    <t xml:space="preserve">blockboard which is cut &amp; shaped with edges round polished. </t>
  </si>
  <si>
    <t>Below the working top/counter will be 1'-4" wide drawer</t>
  </si>
  <si>
    <t>cum shuttered cabinet unit on one side &amp; metallic CPU trolley</t>
  </si>
  <si>
    <t>on the other side with key board tray with slide channels &amp;</t>
  </si>
  <si>
    <t>foot rest in between for each of the cash counters specs same as Banking</t>
  </si>
  <si>
    <t xml:space="preserve">Counters. All the specification of the drawer unit/CPU </t>
  </si>
  <si>
    <t xml:space="preserve">trolley is same as that of Work station in item no 6. </t>
  </si>
  <si>
    <t>Below the Transaction top the portion which  is overlapping with</t>
  </si>
  <si>
    <t xml:space="preserve">the working counter of 10" deep will be covered by 2 sets of </t>
  </si>
  <si>
    <t>sliding shutters with a intermediate shelf with</t>
  </si>
  <si>
    <t>all locking arrangement for keeping currency notes.</t>
  </si>
  <si>
    <t>Both the staff working top &amp; the transaction  top is rested &amp;</t>
  </si>
  <si>
    <t xml:space="preserve">supported together by a front Apron or Double skin partition </t>
  </si>
  <si>
    <t xml:space="preserve">which is similar in design and specification as that of Banking counters. </t>
  </si>
  <si>
    <t>There will be neccesary grooves between the two  different</t>
  </si>
  <si>
    <t xml:space="preserve">decorative laminates as shown in the detail drawing &amp; as </t>
  </si>
  <si>
    <t>directed. The counter will be provided with wire manager.</t>
  </si>
  <si>
    <t>The front portion of  cash cage above the transaction top</t>
  </si>
  <si>
    <t xml:space="preserve">(from 3'-6" to 7'-0" height) will be provided with 2 nos. of 12 </t>
  </si>
  <si>
    <t>mm thick float glass  leaving a gap of 2" between the two</t>
  </si>
  <si>
    <t>glass panes so as to allow conversation between the</t>
  </si>
  <si>
    <t>customer &amp; the cashier &amp; a cut out of 8" x 4" at the central</t>
  </si>
  <si>
    <t>bottom part of each of the transaction top.</t>
  </si>
  <si>
    <t>Rft.</t>
  </si>
  <si>
    <t>6B</t>
  </si>
  <si>
    <t>Cash Cage Side, Intermediate &amp; rear Partitions with Partly glazed door</t>
  </si>
  <si>
    <r>
      <rPr>
        <b/>
        <sz val="10"/>
        <rFont val="Century Gothic"/>
        <family val="2"/>
      </rPr>
      <t>The</t>
    </r>
    <r>
      <rPr>
        <sz val="10"/>
        <rFont val="Century Gothic"/>
        <family val="2"/>
      </rPr>
      <t xml:space="preserve"> </t>
    </r>
    <r>
      <rPr>
        <b/>
        <sz val="10"/>
        <rFont val="Century Gothic"/>
        <family val="2"/>
      </rPr>
      <t xml:space="preserve">intermediate/side/rear partition with doors between </t>
    </r>
  </si>
  <si>
    <t>Cash Cabins  as Partly glazed Wooden Partition upto 7'-0" height</t>
  </si>
  <si>
    <t xml:space="preserve"> with the following specification:</t>
  </si>
  <si>
    <t>sections, treated with two coats of wood preservatives, 50 mm</t>
  </si>
  <si>
    <t xml:space="preserve">be suitably anchored at floor level to ensure rigidity. </t>
  </si>
  <si>
    <t xml:space="preserve">Exposed frame members in the glazed portions shall have </t>
  </si>
  <si>
    <t>wider spacing ( approx. 1800 mm clear ) as per instructions.</t>
  </si>
  <si>
    <t>Exposed  members shall be finished with 1.0mm thick laminate</t>
  </si>
  <si>
    <t xml:space="preserve">sheet of same or combination shades, over 6 mm BWR  grade </t>
  </si>
  <si>
    <t>plywood including 4 mm grooves at locations as per instruction.</t>
  </si>
  <si>
    <r>
      <t>Skin Membrane :</t>
    </r>
    <r>
      <rPr>
        <b/>
        <sz val="10"/>
        <rFont val="Century Gothic"/>
        <family val="2"/>
      </rPr>
      <t xml:space="preserve"> (Opaque portion upto 1050 mm(3'-6") from floor</t>
    </r>
  </si>
  <si>
    <t>level with 6 mm thick BWR grade plywood on each face</t>
  </si>
  <si>
    <t>with 4x4mm grooves formed as per drawings/ instructions.</t>
  </si>
  <si>
    <r>
      <t>Finishing :</t>
    </r>
    <r>
      <rPr>
        <b/>
        <sz val="10"/>
        <rFont val="Century Gothic"/>
        <family val="2"/>
      </rPr>
      <t xml:space="preserve"> 1.0mm thick laminate sheet of combination shades</t>
    </r>
  </si>
  <si>
    <t xml:space="preserve"> as per instruction and drawing.  </t>
  </si>
  <si>
    <r>
      <t>Glazing :</t>
    </r>
    <r>
      <rPr>
        <b/>
        <sz val="10"/>
        <rFont val="Century Gothic"/>
        <family val="2"/>
      </rPr>
      <t xml:space="preserve"> Strips of 12 mm thick clear float glass fixed with continious</t>
    </r>
  </si>
  <si>
    <t xml:space="preserve">( finished 35x25 mm) all around, polished &amp; coated with NC lacquer finish. </t>
  </si>
  <si>
    <t xml:space="preserve">The rate should also include cost of decorative etching on one side of the </t>
  </si>
  <si>
    <t>glass.</t>
  </si>
  <si>
    <t xml:space="preserve">and also allow provisions for electrical/telephone/computer wiring </t>
  </si>
  <si>
    <t>conduits and switch boxes, etc ( Materials of wiring conduits and switch</t>
  </si>
  <si>
    <t xml:space="preserve"> boxes shall be separately paid for.)</t>
  </si>
  <si>
    <t xml:space="preserve">All exposed edges of the BWP ply &amp; blockboard are to be finished with </t>
  </si>
  <si>
    <t>12 mm thk. Rubber wood lipping which are to be polished as directed.</t>
  </si>
  <si>
    <t xml:space="preserve">Provision for extra wooden frame work of same section </t>
  </si>
  <si>
    <t>for intermediate glazing to be included in the rate.</t>
  </si>
  <si>
    <t>There will be provision for small trays/windows for transfering</t>
  </si>
  <si>
    <t>of small copy either from the banking area to the cash cabins</t>
  </si>
  <si>
    <t>or between the cash cabins as directed by the architect.</t>
  </si>
  <si>
    <t>The cost of all fittings of the door :handle locks, aldrop handles, hydraulic</t>
  </si>
  <si>
    <t>door closer, night latch all of appoved make of the doors</t>
  </si>
  <si>
    <t>wherever required in the cash section to be included.</t>
  </si>
  <si>
    <t>SQFT.</t>
  </si>
  <si>
    <t>WALL &amp; PILLAR PANELLING OF   COLUMNS IN THE BANKING LOBBY</t>
  </si>
  <si>
    <t>Wall Panelling / column encasing ( upto False ceiling height ) works</t>
  </si>
  <si>
    <t>as per Branch Ambience Standardised manual of the Bank</t>
  </si>
  <si>
    <t>conforming to the following specifications :</t>
  </si>
  <si>
    <t>Shall be made up of 2”x1” salwood framework with 12mm thk ply back up.</t>
  </si>
  <si>
    <t xml:space="preserve"> The framing shall be fixed at intervals of 2’0” c/c horizontally and vertically.</t>
  </si>
  <si>
    <t xml:space="preserve"> Shall be made up of 19mm thk plywood as per site conditions.</t>
  </si>
  <si>
    <t>The framing shall be fixed with 6mm thick ply to form 4mm grooves</t>
  </si>
  <si>
    <t xml:space="preserve"> finished with 1mm thick approved color  laminate of approved make at every </t>
  </si>
  <si>
    <t xml:space="preserve">1ft interval.The skirting shall be finished with 3” wide 1.00mm approved </t>
  </si>
  <si>
    <t xml:space="preserve"> bi color  laminate of approved make.</t>
  </si>
  <si>
    <t xml:space="preserve">Quoted rates shall include all necessary materials, accessories and labour </t>
  </si>
  <si>
    <t>and also allow provisions for electrical/telephone/computer wiring conduits &amp;</t>
  </si>
  <si>
    <t>switch boxes etc. complete with necessary jacking /thickening of panels</t>
  </si>
  <si>
    <t xml:space="preserve"> to accommodate conduits/ switch boxes.(Materials for wiring conduits and </t>
  </si>
  <si>
    <t>switch boxes shall be separately paid for).</t>
  </si>
  <si>
    <t xml:space="preserve">TABLES </t>
  </si>
  <si>
    <t>Providing, fixing and fitting in position free standing work station</t>
  </si>
  <si>
    <t xml:space="preserve">made of 19 mm thk. BWP Ply + 1.0 mm. Laminate of </t>
  </si>
  <si>
    <t>approved make and colour for the table top, sides &amp; front apron</t>
  </si>
  <si>
    <t>The table is supported on the left side by a 1'-6" wide &amp;</t>
  </si>
  <si>
    <t xml:space="preserve">2'-0" deep drawer unit consisting of a tea tray, one drawer </t>
  </si>
  <si>
    <t xml:space="preserve"> &amp; a shuttered cabinet all in 1.0 mm thk. laminate finish and Ply partition</t>
  </si>
  <si>
    <t>on the right side .  The table is provided with a readymade metallic CPU</t>
  </si>
  <si>
    <t xml:space="preserve"> Holder with swivel facility, (CPU HL SW / INNOFITT systems or similar)</t>
  </si>
  <si>
    <t xml:space="preserve"> &amp; readymade key board drawer of engineering Plastics (KD 575 P MT/</t>
  </si>
  <si>
    <t xml:space="preserve"> INNOFIT System or similar) shall be suspended below the table top.</t>
  </si>
  <si>
    <t xml:space="preserve">Quoted rates shall also include cost of polished white or steam beech wood </t>
  </si>
  <si>
    <t xml:space="preserve">moulding ( finished 40x20 mm section ) to edges of table top; polished </t>
  </si>
  <si>
    <t>white or steam beech wood lipping (6mm thick) to free edges of block</t>
  </si>
  <si>
    <t xml:space="preserve">board/ plywood surfaces; approved drawer - slides, concealed type </t>
  </si>
  <si>
    <t xml:space="preserve">auto-closing shutter hinges and locks with keys in duplicate; other </t>
  </si>
  <si>
    <t>necessary hardware and accessories including satin finish S.S. handles,</t>
  </si>
  <si>
    <t xml:space="preserve"> knobs and wire - managers etc. of approved quality &amp; the table top</t>
  </si>
  <si>
    <t>is finished with 5mm thick glass.</t>
  </si>
  <si>
    <t>A)</t>
  </si>
  <si>
    <t>Approx. size of 1800 x900 x 750 mm</t>
  </si>
  <si>
    <t>No.</t>
  </si>
  <si>
    <t>B)</t>
  </si>
  <si>
    <t>Approx. size of 1500 x 750 x 750 mm</t>
  </si>
  <si>
    <t>C)</t>
  </si>
  <si>
    <t>Approx. size of 1200 x 750 x 750 mm</t>
  </si>
  <si>
    <t>SIDE  CREDENZO</t>
  </si>
  <si>
    <t>The side unit is of size 3'/3'-6"  (L) X 1'-6" (W) X 2'-6" (H)</t>
  </si>
  <si>
    <t>consisting of a top row of two sets of 4" high drawers with</t>
  </si>
  <si>
    <t>cabinets below with sliding shutters, made of  19mm thick</t>
  </si>
  <si>
    <t>BWR grade block boards all finished in 1.0mm thk. laminate.</t>
  </si>
  <si>
    <t>Exposed block board surfaces shall be finished with 1.00mm</t>
  </si>
  <si>
    <t xml:space="preserve">laminate sheet of approved shade and make. Inner faces of </t>
  </si>
  <si>
    <t>sliding shutters shall be polished in approved color.</t>
  </si>
  <si>
    <t>Free edges of block board shall have polished white or steam</t>
  </si>
  <si>
    <t>beech wood half round moulds ( out  of 20 x 20 mm sections).</t>
  </si>
  <si>
    <t>Inner faces of cabinet units shall be polished in approved shade</t>
  </si>
  <si>
    <t>quoted rates shall include cost of necessary hardware , Viz</t>
  </si>
  <si>
    <t>handles, locks with keys in duplicate, etc.</t>
  </si>
  <si>
    <t>Nos.</t>
  </si>
  <si>
    <t xml:space="preserve">  STORAGE UNITS</t>
  </si>
  <si>
    <t xml:space="preserve">P/F/F Low /Full height filing cabinet 1'-4" deep/ upto 3'-0" ht for LHS &amp; 7' Ht. for </t>
  </si>
  <si>
    <t>FHS, made of 18mm BWP blockboard with intermediate shelves. The</t>
  </si>
  <si>
    <t>back of the cabinet to be made of 6mm thk.BWP ply fixed on the wall.</t>
  </si>
  <si>
    <t xml:space="preserve">There will be one horizontal division and vertical dividers of </t>
  </si>
  <si>
    <t>same block board at approx. 3ft.apart with sliding shutters.</t>
  </si>
  <si>
    <t>All exposed surfaces &amp; the shutters are  finished with1.0 mm thk.</t>
  </si>
  <si>
    <t xml:space="preserve">decorative laminate of approved make &amp; shade. Cost of all fittings </t>
  </si>
  <si>
    <t xml:space="preserve">like brass hinges, godrej locks,magnetic hinges, godrej locks, </t>
  </si>
  <si>
    <t>magnetic catches, steel matt finish "D"  type handles shall be inclusive.</t>
  </si>
  <si>
    <t>Sqft</t>
  </si>
  <si>
    <t>FLUSH DOOR</t>
  </si>
  <si>
    <t xml:space="preserve">Supplying and fixing in position overall 37mm thick solid core hot pressed </t>
  </si>
  <si>
    <t>phenol formaldehyde bonded approved flush door shutter finished</t>
  </si>
  <si>
    <t xml:space="preserve">door shutter finished with 1.0mm thick laminate sheet of approved </t>
  </si>
  <si>
    <t xml:space="preserve">shade and quality on both sides of the door shutter including cost of </t>
  </si>
  <si>
    <t xml:space="preserve">hardware fittings e.g. mortice locks, brass hinges, hydrulic door closer, </t>
  </si>
  <si>
    <t>door handles etc. of approved make and quality.</t>
  </si>
  <si>
    <t>Average size of shutter (D1) : 2' 6"x 7'-0"</t>
  </si>
  <si>
    <t>Average size of shutter (D2) : 3' 0"x 7'-0"</t>
  </si>
  <si>
    <t>Average size of shutter (D4) : 2' 6"x 4'-0"(swing door )</t>
  </si>
  <si>
    <t>PARTLY GLAZED DOOR SHUTTER</t>
  </si>
  <si>
    <t>Providing, fixing &amp; fitting in position Door shutters made of</t>
  </si>
  <si>
    <t>specification similar to that of item (2) hinged on 3 nos.</t>
  </si>
  <si>
    <t>brass hinges as required with the exception that the wooden</t>
  </si>
  <si>
    <t xml:space="preserve">frame is of section 2" x 1.5". The cost of all fittings:handle </t>
  </si>
  <si>
    <t xml:space="preserve">locks, aldrop handles door closer, night latch all of appoved </t>
  </si>
  <si>
    <t xml:space="preserve">make to be included.The glazed portion will be between </t>
  </si>
  <si>
    <t>3'-0" to 6'-8" of 6 mm thk. glasspanes of approved quality.</t>
  </si>
  <si>
    <t>Average size of shutter (D4) : 2'-6"x 7'-0"</t>
  </si>
  <si>
    <t xml:space="preserve">TWIN STILE FULLY GLAZED  DOOR FOR MAIN ENTRANCE OF BRANCH </t>
  </si>
  <si>
    <t>Providing &amp; fixing in position Twin stile door made of 40 mm thk. well</t>
  </si>
  <si>
    <t xml:space="preserve">seasoned teak wood of top &amp; bottom stiles, fixed portion with 12mm thk. </t>
  </si>
  <si>
    <t>Toughened float glass &amp; openable portion with Single glazed shutter made</t>
  </si>
  <si>
    <t xml:space="preserve">of 12 mm thk Toughened Float glass with necessary hardware fixtures of </t>
  </si>
  <si>
    <t>approved make &amp; design,</t>
  </si>
  <si>
    <t xml:space="preserve"> viz. double action ISI marked floor springs, on which the </t>
  </si>
  <si>
    <t>shutters are pivoted at the top &amp; bottom, brass flushbolt,</t>
  </si>
  <si>
    <t xml:space="preserve">satin finish stainless steel decorative tubular handles on </t>
  </si>
  <si>
    <t xml:space="preserve">both the faces,(Dorset /Dunex or equivalent approx. 300mm long) </t>
  </si>
  <si>
    <t xml:space="preserve">complete as per direction. Rate should include etching of the </t>
  </si>
  <si>
    <t>Bank's logo &amp; emblem on the Glass in the size &amp; design as</t>
  </si>
  <si>
    <t xml:space="preserve">approved by the architect. Wooden surface should be </t>
  </si>
  <si>
    <t>polished in approved shade N.C. Lacquer in matt satin finish.</t>
  </si>
  <si>
    <t>A</t>
  </si>
  <si>
    <t xml:space="preserve">OPENABLE GLAZING </t>
  </si>
  <si>
    <t xml:space="preserve">PIN-UP NOTICE BOARD IN BRANCH </t>
  </si>
  <si>
    <t xml:space="preserve">Providing, fitting in position pin-up board made of soft </t>
  </si>
  <si>
    <t>cork board finished with the fabric as approved,matching</t>
  </si>
  <si>
    <t>with the colour scheme of the banking hall with a R.W.</t>
  </si>
  <si>
    <t>moulding all around the edges.</t>
  </si>
  <si>
    <t xml:space="preserve">WOODEN BOX SHUTTERS WITH FRAME FOR ELECTRICAL PANELS </t>
  </si>
  <si>
    <t>Providing and fixing 18mm thk. Com ply shutters with same ply frame. Division of shutters shall be made equally according to the length. Shutters shall be hinged to the framework and finished with 1.0mm thk. Laminate of approved colour and shade on outer side and inside finised with 2 coats of enamel paint of app colour and shade.  Rate shall be inclusive of all necessary approved fittings like hinges, ball catch,150 mm long SS Brush Finish handle, tower bolts, locks, Aluminium powder coated air vent grills and necessary hardware fitings complete, etc.</t>
  </si>
  <si>
    <t>SQFT</t>
  </si>
  <si>
    <t xml:space="preserve">TRAP DOOR &amp; HORIZONTAL &amp; VERTCAL BOXING FOR ROLLING SHUTTERS &amp; </t>
  </si>
  <si>
    <t>COLLAPSIBLE GATE WITH ACP FINISH</t>
  </si>
  <si>
    <t xml:space="preserve">Providing and fixing trap doors consisting of 1/4” thk. Marine ply </t>
  </si>
  <si>
    <t>shutters with a clear opening of 4.5" opening for smooth operation</t>
  </si>
  <si>
    <t xml:space="preserve">of shutters and rest is closed with mirror screws </t>
  </si>
  <si>
    <t>(for opening &amp; for servicing).</t>
  </si>
  <si>
    <t xml:space="preserve">The shutters shall be finished with approved ACP finish with all </t>
  </si>
  <si>
    <t>materials and frame of 2”x1 ½” teak wood sections shall be</t>
  </si>
  <si>
    <t xml:space="preserve"> provided for proper support and strength. Rate shall be inclusive</t>
  </si>
  <si>
    <t xml:space="preserve"> of necessary fittings like hinges(hafele/ebco make), ball catches,</t>
  </si>
  <si>
    <t xml:space="preserve"> tower bolts, etc.</t>
  </si>
  <si>
    <t>WRITING LEDGE CUM CHEQUE DROP BOX</t>
  </si>
  <si>
    <t xml:space="preserve">Providing &amp; fixing in position writing ledge of size: 3'(l) x 1'(w)  fabricated </t>
  </si>
  <si>
    <t>out of 19mm thk BWP blockboard,1mm laminate finished and 12mm</t>
  </si>
  <si>
    <t xml:space="preserve">&amp; 10mm bevelled, machine  polished glass as indicated fixed </t>
  </si>
  <si>
    <t>to the pillar. Writing ledge will be having glass divider made out</t>
  </si>
  <si>
    <t xml:space="preserve">of 10mm thk glass for keeping deposit slips.White beach / white cedar </t>
  </si>
  <si>
    <t>lipping with natural polish is to be provided as directed.</t>
  </si>
  <si>
    <t>Below the shelf after a 6" gap is place a cheque drop box of size :2'x 2'x 6"</t>
  </si>
  <si>
    <t>with 1" wide slit for inserting cheques made of 19mm thk BWP blockboard,</t>
  </si>
  <si>
    <t>1mm laminate finished. (At the branch and ATM 1no. each)</t>
  </si>
  <si>
    <t xml:space="preserve">Item is to be completed in all respects as per design, direction / approval </t>
  </si>
  <si>
    <t xml:space="preserve">of the  Architect.  </t>
  </si>
  <si>
    <t>WINDOW SCREEN</t>
  </si>
  <si>
    <t>Providing, fitting in position 100mm Vertical blinds made of</t>
  </si>
  <si>
    <t>best quality PVC coated polyester fabric of approved make</t>
  </si>
  <si>
    <t>&amp; shade &amp; to be tailored to the size of the window.</t>
  </si>
  <si>
    <t>SQft</t>
  </si>
  <si>
    <t xml:space="preserve">SHIFTING OF OLD FULL HEIGHT CABINETS &amp; ALMIRAHS FROM THE EXISTING POSITIONS </t>
  </si>
  <si>
    <t>JOB</t>
  </si>
  <si>
    <t>L.S.</t>
  </si>
  <si>
    <t xml:space="preserve">TO NEW POSITIONS WITHIN THE PREMISES AND PLACING THEM IN POSITION </t>
  </si>
  <si>
    <t>AS DIRECTED.</t>
  </si>
  <si>
    <t xml:space="preserve">DISMANTLING WORK </t>
  </si>
  <si>
    <t>Dismantling of existing  banking counters, Cash Counters and all existing  partitions, false ceiling, Any other old structure inside the premises , Panelling as directed removing them from the premises, shifting and placing back of almirahs, FRFCs from old position to the designated areas in the  premises &amp; removing , disposal of the rubbish  from site as per local Municipality rules.</t>
  </si>
  <si>
    <t>Job</t>
  </si>
  <si>
    <t>TOTAL COST OF FURNISHING  WORKS (EXCLUDING GST)</t>
  </si>
  <si>
    <t>SGST</t>
  </si>
  <si>
    <t>CGST</t>
  </si>
  <si>
    <t>GROSS TOTAL COST (INCLUDING GST)</t>
  </si>
  <si>
    <t>LESS:</t>
  </si>
  <si>
    <t>BUY BACK</t>
  </si>
  <si>
    <r>
      <t>Buy Back of all old existing unserviceable Wooden Furniture Furniture Only Consisting of all type of old partitions/ iron grills covering the cash counter / old counters/ old cash counters/ paneling/old damaged wooden cabinets/old damaged doors / old damaged working tables not as per uniform furnishing pattern &amp;  etc including dismantling and taking out the same from site. (</t>
    </r>
    <r>
      <rPr>
        <b/>
        <sz val="11"/>
        <color indexed="8"/>
        <rFont val="Calibri"/>
        <family val="2"/>
      </rPr>
      <t>The Contractor should Visit the site, throughly understand  &amp; quantify/evaluated properly before quoting the same as salvage value &amp; this value shall be deducted from the Tender Amount .If any other items besides above will be added in the list, then same item’s salvage value will be calculated separately).</t>
    </r>
  </si>
  <si>
    <t xml:space="preserve">NET TOTAL OF FURNISHING  WORKS </t>
  </si>
</sst>
</file>

<file path=xl/styles.xml><?xml version="1.0" encoding="utf-8"?>
<styleSheet xmlns="http://schemas.openxmlformats.org/spreadsheetml/2006/main">
  <numFmts count="7">
    <numFmt numFmtId="164" formatCode="_(* #,##0.00_);_(* \(#,##0.00\);_(* &quot;-&quot;??_);_(@_)"/>
    <numFmt numFmtId="165" formatCode="_-* #,##0.00_-;\-* #,##0.00_-;_-* &quot;-&quot;??_-;_-@_-"/>
    <numFmt numFmtId="166" formatCode="0.0"/>
    <numFmt numFmtId="167" formatCode="_-* #,##0_-;\-* #,##0_-;_-* &quot;-&quot;??_-;_-@_-"/>
    <numFmt numFmtId="168" formatCode="_(* #,##0.0_);_(* \(#,##0.0\);_(* &quot;-&quot;??_);_(@_)"/>
    <numFmt numFmtId="169" formatCode="&quot;£&quot;#,##0;\-&quot;£&quot;#,##0"/>
    <numFmt numFmtId="170" formatCode="&quot;Rs.&quot;\ #,##0;&quot;Rs.&quot;\ \-#,##0"/>
  </numFmts>
  <fonts count="27">
    <font>
      <sz val="10"/>
      <name val="Arial"/>
    </font>
    <font>
      <b/>
      <sz val="11"/>
      <color theme="1"/>
      <name val="Calibri"/>
      <family val="2"/>
      <scheme val="minor"/>
    </font>
    <font>
      <sz val="10"/>
      <name val="Arial"/>
      <family val="2"/>
    </font>
    <font>
      <b/>
      <sz val="10"/>
      <name val="Century Gothic"/>
      <family val="2"/>
    </font>
    <font>
      <b/>
      <sz val="9"/>
      <name val="Century Gothic"/>
      <family val="2"/>
    </font>
    <font>
      <sz val="10"/>
      <name val="Century Gothic"/>
      <family val="2"/>
    </font>
    <font>
      <b/>
      <sz val="10"/>
      <name val="Arial"/>
      <family val="2"/>
    </font>
    <font>
      <b/>
      <u/>
      <sz val="10"/>
      <name val="Century Gothic"/>
      <family val="2"/>
    </font>
    <font>
      <sz val="9"/>
      <name val="Century Gothic"/>
      <family val="2"/>
    </font>
    <font>
      <b/>
      <u/>
      <sz val="10"/>
      <name val="Calibri"/>
      <family val="2"/>
    </font>
    <font>
      <b/>
      <sz val="10"/>
      <name val="Calibri"/>
      <family val="2"/>
    </font>
    <font>
      <sz val="10"/>
      <name val="Arial"/>
      <family val="2"/>
    </font>
    <font>
      <b/>
      <sz val="12"/>
      <name val="Calibri"/>
      <family val="2"/>
    </font>
    <font>
      <sz val="9"/>
      <color indexed="8"/>
      <name val="Century Gothic"/>
      <family val="2"/>
    </font>
    <font>
      <b/>
      <sz val="11"/>
      <name val="Century Gothic"/>
      <family val="2"/>
    </font>
    <font>
      <sz val="11"/>
      <name val="Century Gothic"/>
      <family val="2"/>
    </font>
    <font>
      <b/>
      <sz val="10"/>
      <color theme="1"/>
      <name val="Century Gothic"/>
      <family val="2"/>
    </font>
    <font>
      <sz val="11"/>
      <name val="Calibri"/>
      <family val="2"/>
    </font>
    <font>
      <b/>
      <sz val="12"/>
      <name val="Calibri"/>
      <family val="2"/>
      <scheme val="minor"/>
    </font>
    <font>
      <b/>
      <sz val="11"/>
      <name val="Calibri"/>
      <family val="2"/>
    </font>
    <font>
      <sz val="12"/>
      <name val="Calibri"/>
      <family val="2"/>
    </font>
    <font>
      <b/>
      <sz val="12"/>
      <name val="Arial"/>
      <family val="2"/>
    </font>
    <font>
      <b/>
      <sz val="11"/>
      <name val="Calibri"/>
      <family val="2"/>
      <scheme val="minor"/>
    </font>
    <font>
      <b/>
      <sz val="11"/>
      <color theme="1"/>
      <name val="Calibri"/>
      <family val="2"/>
    </font>
    <font>
      <b/>
      <sz val="11"/>
      <color indexed="8"/>
      <name val="Calibri"/>
      <family val="2"/>
    </font>
    <font>
      <b/>
      <u/>
      <sz val="10"/>
      <name val="Arial"/>
      <family val="2"/>
    </font>
    <font>
      <b/>
      <sz val="9"/>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15">
    <xf numFmtId="0" fontId="0" fillId="0" borderId="0"/>
    <xf numFmtId="164" fontId="2" fillId="0" borderId="0" applyFont="0" applyFill="0" applyBorder="0" applyAlignment="0" applyProtection="0"/>
    <xf numFmtId="0" fontId="2"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164" fontId="11" fillId="0" borderId="0" applyFont="0" applyFill="0" applyBorder="0" applyAlignment="0" applyProtection="0"/>
    <xf numFmtId="169" fontId="11" fillId="0" borderId="0" applyFont="0" applyFill="0" applyBorder="0" applyAlignment="0" applyProtection="0"/>
    <xf numFmtId="166" fontId="11" fillId="0" borderId="0" applyFont="0" applyFill="0" applyBorder="0" applyAlignment="0" applyProtection="0"/>
    <xf numFmtId="0" fontId="11" fillId="0" borderId="0" applyFont="0" applyFill="0" applyBorder="0" applyAlignment="0" applyProtection="0"/>
    <xf numFmtId="170"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cellStyleXfs>
  <cellXfs count="181">
    <xf numFmtId="0" fontId="0" fillId="0" borderId="0" xfId="0"/>
    <xf numFmtId="0" fontId="4" fillId="0" borderId="6" xfId="0" applyFont="1" applyBorder="1" applyAlignment="1">
      <alignment horizontal="center"/>
    </xf>
    <xf numFmtId="0" fontId="3" fillId="0" borderId="2"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xf>
    <xf numFmtId="0" fontId="3" fillId="0" borderId="6" xfId="0" applyFont="1" applyBorder="1" applyAlignment="1">
      <alignment horizontal="center"/>
    </xf>
    <xf numFmtId="0" fontId="4" fillId="0" borderId="7" xfId="0" applyFont="1" applyBorder="1" applyAlignment="1">
      <alignment horizontal="center"/>
    </xf>
    <xf numFmtId="0" fontId="5" fillId="0" borderId="8" xfId="0" applyFont="1" applyBorder="1"/>
    <xf numFmtId="0" fontId="5" fillId="0" borderId="9" xfId="0" applyFont="1" applyBorder="1"/>
    <xf numFmtId="0" fontId="3" fillId="0" borderId="10" xfId="0" applyFont="1" applyBorder="1"/>
    <xf numFmtId="0" fontId="3" fillId="0" borderId="8" xfId="0" applyFont="1" applyBorder="1" applyAlignment="1">
      <alignment horizontal="center"/>
    </xf>
    <xf numFmtId="0" fontId="3" fillId="0" borderId="7" xfId="0" applyFont="1" applyBorder="1" applyAlignment="1">
      <alignment horizontal="center"/>
    </xf>
    <xf numFmtId="0" fontId="3" fillId="0" borderId="4" xfId="0" applyFont="1" applyBorder="1" applyAlignment="1">
      <alignment horizontal="center"/>
    </xf>
    <xf numFmtId="0" fontId="3" fillId="0" borderId="11" xfId="0" applyFont="1" applyBorder="1"/>
    <xf numFmtId="0" fontId="3" fillId="0" borderId="0" xfId="0" applyFont="1" applyBorder="1"/>
    <xf numFmtId="0" fontId="5" fillId="0" borderId="4" xfId="0" applyFont="1" applyBorder="1"/>
    <xf numFmtId="0" fontId="3" fillId="0" borderId="11" xfId="0" applyFont="1" applyFill="1" applyBorder="1"/>
    <xf numFmtId="0" fontId="3" fillId="0" borderId="0" xfId="0" applyFont="1" applyBorder="1" applyAlignment="1">
      <alignment horizontal="center"/>
    </xf>
    <xf numFmtId="0" fontId="3" fillId="0" borderId="11" xfId="0" applyFont="1" applyBorder="1" applyAlignment="1">
      <alignment horizontal="center"/>
    </xf>
    <xf numFmtId="0" fontId="4" fillId="0" borderId="4" xfId="0" applyFont="1" applyBorder="1" applyAlignment="1">
      <alignment horizontal="center"/>
    </xf>
    <xf numFmtId="164" fontId="3" fillId="0" borderId="0" xfId="1" applyFont="1" applyBorder="1"/>
    <xf numFmtId="0" fontId="3" fillId="0" borderId="11" xfId="0" quotePrefix="1" applyFont="1" applyBorder="1"/>
    <xf numFmtId="165" fontId="4" fillId="0" borderId="7" xfId="2" applyNumberFormat="1" applyFont="1" applyBorder="1"/>
    <xf numFmtId="4" fontId="3" fillId="0" borderId="11" xfId="0" applyNumberFormat="1" applyFont="1" applyBorder="1" applyAlignment="1">
      <alignment horizontal="right"/>
    </xf>
    <xf numFmtId="0" fontId="6" fillId="0" borderId="0" xfId="0" applyFont="1" applyBorder="1"/>
    <xf numFmtId="0" fontId="6" fillId="0" borderId="11" xfId="0" applyFont="1" applyBorder="1"/>
    <xf numFmtId="0" fontId="6" fillId="0" borderId="0" xfId="0" applyFont="1" applyBorder="1" applyAlignment="1">
      <alignment horizontal="center"/>
    </xf>
    <xf numFmtId="164" fontId="6" fillId="0" borderId="0" xfId="1" applyFont="1" applyBorder="1"/>
    <xf numFmtId="0" fontId="3" fillId="0" borderId="11" xfId="0" applyNumberFormat="1" applyFont="1" applyBorder="1" applyAlignment="1">
      <alignment horizontal="justify" vertical="top" wrapText="1"/>
    </xf>
    <xf numFmtId="0" fontId="4" fillId="0" borderId="11" xfId="0" applyFont="1" applyBorder="1"/>
    <xf numFmtId="0" fontId="4" fillId="0" borderId="0" xfId="0" applyFont="1" applyBorder="1"/>
    <xf numFmtId="165" fontId="4" fillId="0" borderId="11" xfId="2" applyNumberFormat="1" applyFont="1" applyBorder="1"/>
    <xf numFmtId="0" fontId="4" fillId="0" borderId="0" xfId="0" applyFont="1" applyBorder="1" applyAlignment="1">
      <alignment horizontal="center"/>
    </xf>
    <xf numFmtId="0" fontId="4" fillId="0" borderId="11" xfId="0" applyFont="1" applyBorder="1" applyAlignment="1">
      <alignment horizontal="center"/>
    </xf>
    <xf numFmtId="164" fontId="4" fillId="0" borderId="0" xfId="1" applyFont="1" applyBorder="1"/>
    <xf numFmtId="0" fontId="7" fillId="0" borderId="11" xfId="0" applyFont="1" applyBorder="1"/>
    <xf numFmtId="0" fontId="3" fillId="0" borderId="11" xfId="0" applyFont="1" applyBorder="1" applyAlignment="1">
      <alignment horizontal="left"/>
    </xf>
    <xf numFmtId="0" fontId="0" fillId="0" borderId="4" xfId="0" applyBorder="1"/>
    <xf numFmtId="0" fontId="8" fillId="0" borderId="4" xfId="0" applyFont="1" applyBorder="1"/>
    <xf numFmtId="0" fontId="8" fillId="0" borderId="9" xfId="0" applyFont="1" applyBorder="1"/>
    <xf numFmtId="0" fontId="3" fillId="0" borderId="7" xfId="0" applyFont="1" applyBorder="1"/>
    <xf numFmtId="0" fontId="4" fillId="0" borderId="8" xfId="0" applyFont="1" applyBorder="1" applyAlignment="1">
      <alignment horizontal="center"/>
    </xf>
    <xf numFmtId="164" fontId="4" fillId="0" borderId="8" xfId="1" applyFont="1" applyBorder="1"/>
    <xf numFmtId="0" fontId="8" fillId="0" borderId="1" xfId="0" applyFont="1" applyBorder="1"/>
    <xf numFmtId="0" fontId="4" fillId="0" borderId="6" xfId="0" applyFont="1" applyBorder="1"/>
    <xf numFmtId="0" fontId="4" fillId="0" borderId="2" xfId="0" applyFont="1" applyBorder="1" applyAlignment="1">
      <alignment horizontal="center"/>
    </xf>
    <xf numFmtId="164" fontId="4" fillId="0" borderId="6" xfId="1" applyFont="1" applyBorder="1"/>
    <xf numFmtId="165" fontId="4" fillId="0" borderId="3" xfId="2" applyNumberFormat="1" applyFont="1" applyBorder="1"/>
    <xf numFmtId="0" fontId="4" fillId="0" borderId="5" xfId="0" applyFont="1" applyBorder="1"/>
    <xf numFmtId="164" fontId="3" fillId="0" borderId="11" xfId="1" applyFont="1" applyBorder="1"/>
    <xf numFmtId="164" fontId="3" fillId="0" borderId="5" xfId="1" applyFont="1" applyBorder="1"/>
    <xf numFmtId="0" fontId="9" fillId="0" borderId="11" xfId="0" applyFont="1" applyBorder="1" applyAlignment="1">
      <alignment vertical="center"/>
    </xf>
    <xf numFmtId="0" fontId="10" fillId="0" borderId="11" xfId="0" applyFont="1" applyBorder="1" applyAlignment="1">
      <alignment vertical="center"/>
    </xf>
    <xf numFmtId="164" fontId="3" fillId="0" borderId="11" xfId="1" applyFont="1" applyBorder="1" applyAlignment="1">
      <alignment horizontal="center"/>
    </xf>
    <xf numFmtId="164" fontId="4" fillId="0" borderId="11" xfId="1" applyFont="1" applyBorder="1"/>
    <xf numFmtId="164" fontId="4" fillId="0" borderId="5" xfId="1" applyFont="1" applyBorder="1"/>
    <xf numFmtId="0" fontId="0" fillId="0" borderId="0" xfId="0" applyBorder="1"/>
    <xf numFmtId="0" fontId="3" fillId="0" borderId="5" xfId="0" applyFont="1" applyBorder="1"/>
    <xf numFmtId="0" fontId="5" fillId="2" borderId="4" xfId="0" applyFont="1" applyFill="1" applyBorder="1"/>
    <xf numFmtId="0" fontId="3" fillId="2" borderId="11" xfId="0" applyFont="1" applyFill="1" applyBorder="1"/>
    <xf numFmtId="0" fontId="3" fillId="2" borderId="0" xfId="0" applyFont="1" applyFill="1" applyBorder="1" applyAlignment="1">
      <alignment horizontal="center"/>
    </xf>
    <xf numFmtId="0" fontId="3" fillId="2" borderId="11" xfId="0" applyFont="1" applyFill="1" applyBorder="1" applyAlignment="1">
      <alignment horizontal="center"/>
    </xf>
    <xf numFmtId="164" fontId="3" fillId="2" borderId="11" xfId="1" applyFont="1" applyFill="1" applyBorder="1" applyAlignment="1">
      <alignment horizontal="center"/>
    </xf>
    <xf numFmtId="4" fontId="3" fillId="2" borderId="5" xfId="0" applyNumberFormat="1" applyFont="1" applyFill="1" applyBorder="1" applyAlignment="1">
      <alignment horizontal="right"/>
    </xf>
    <xf numFmtId="0" fontId="0" fillId="3" borderId="0" xfId="0" applyFill="1"/>
    <xf numFmtId="0" fontId="5" fillId="0" borderId="1" xfId="0" applyFont="1" applyBorder="1"/>
    <xf numFmtId="0" fontId="3" fillId="0" borderId="6" xfId="0" applyFont="1" applyBorder="1"/>
    <xf numFmtId="0" fontId="3" fillId="0" borderId="2" xfId="0" applyFont="1" applyBorder="1"/>
    <xf numFmtId="0" fontId="3" fillId="0" borderId="3" xfId="0" applyFont="1" applyBorder="1"/>
    <xf numFmtId="0" fontId="11" fillId="0" borderId="4" xfId="0" applyFont="1" applyBorder="1"/>
    <xf numFmtId="164" fontId="3" fillId="0" borderId="7" xfId="1" applyFont="1" applyBorder="1"/>
    <xf numFmtId="164" fontId="3" fillId="0" borderId="10" xfId="1" applyFont="1" applyBorder="1"/>
    <xf numFmtId="0" fontId="8" fillId="0" borderId="6" xfId="0" applyFont="1" applyBorder="1"/>
    <xf numFmtId="0" fontId="4" fillId="0" borderId="2" xfId="0" applyFont="1" applyBorder="1"/>
    <xf numFmtId="0" fontId="5" fillId="0" borderId="11" xfId="0" applyFont="1" applyBorder="1" applyAlignment="1">
      <alignment horizontal="left"/>
    </xf>
    <xf numFmtId="164" fontId="12" fillId="0" borderId="11" xfId="3" applyNumberFormat="1" applyFont="1" applyBorder="1" applyAlignment="1">
      <alignment horizontal="center" vertical="center"/>
    </xf>
    <xf numFmtId="0" fontId="3" fillId="0" borderId="11" xfId="0" applyFont="1" applyFill="1" applyBorder="1" applyAlignment="1">
      <alignment horizontal="left"/>
    </xf>
    <xf numFmtId="0" fontId="8" fillId="0" borderId="11" xfId="0" applyFont="1" applyFill="1" applyBorder="1"/>
    <xf numFmtId="0" fontId="4" fillId="0" borderId="11" xfId="0" applyFont="1" applyFill="1" applyBorder="1"/>
    <xf numFmtId="0" fontId="12" fillId="0" borderId="11" xfId="0" applyFont="1" applyBorder="1" applyAlignment="1">
      <alignment vertical="center"/>
    </xf>
    <xf numFmtId="166" fontId="12" fillId="0" borderId="11" xfId="0" applyNumberFormat="1" applyFont="1" applyBorder="1" applyAlignment="1">
      <alignment horizontal="center" vertical="center"/>
    </xf>
    <xf numFmtId="0" fontId="12" fillId="0" borderId="0" xfId="0" applyFont="1" applyBorder="1" applyAlignment="1">
      <alignment horizontal="center" vertical="center"/>
    </xf>
    <xf numFmtId="0" fontId="12" fillId="0" borderId="7" xfId="0" applyFont="1" applyBorder="1" applyAlignment="1">
      <alignment vertical="center"/>
    </xf>
    <xf numFmtId="167" fontId="12" fillId="0" borderId="7" xfId="1" applyNumberFormat="1" applyFont="1" applyBorder="1" applyAlignment="1">
      <alignment horizontal="center" vertical="center"/>
    </xf>
    <xf numFmtId="0" fontId="12" fillId="0" borderId="8" xfId="0" applyFont="1" applyBorder="1" applyAlignment="1">
      <alignment horizontal="center" vertical="center"/>
    </xf>
    <xf numFmtId="164" fontId="12" fillId="0" borderId="7" xfId="3" applyNumberFormat="1" applyFont="1" applyBorder="1" applyAlignment="1">
      <alignment horizontal="center" vertical="center"/>
    </xf>
    <xf numFmtId="0" fontId="13" fillId="0" borderId="11" xfId="0" applyFont="1" applyBorder="1" applyAlignment="1">
      <alignment horizontal="justify" vertical="center"/>
    </xf>
    <xf numFmtId="164" fontId="3" fillId="0" borderId="0" xfId="4" applyNumberFormat="1" applyFont="1" applyBorder="1"/>
    <xf numFmtId="4" fontId="3" fillId="0" borderId="0" xfId="0" applyNumberFormat="1" applyFont="1" applyBorder="1"/>
    <xf numFmtId="4" fontId="4" fillId="0" borderId="0" xfId="0" applyNumberFormat="1" applyFont="1" applyBorder="1"/>
    <xf numFmtId="0" fontId="5" fillId="0" borderId="11" xfId="0" applyFont="1" applyBorder="1"/>
    <xf numFmtId="164" fontId="3" fillId="0" borderId="11" xfId="4" applyNumberFormat="1" applyFont="1" applyBorder="1"/>
    <xf numFmtId="0" fontId="1" fillId="0" borderId="4" xfId="0" applyFont="1" applyBorder="1" applyAlignment="1">
      <alignment horizontal="center" vertical="center"/>
    </xf>
    <xf numFmtId="0" fontId="10" fillId="0" borderId="11" xfId="0" applyFont="1" applyBorder="1"/>
    <xf numFmtId="166" fontId="14" fillId="0" borderId="0" xfId="0" applyNumberFormat="1" applyFont="1" applyBorder="1" applyAlignment="1">
      <alignment horizontal="center" vertical="center"/>
    </xf>
    <xf numFmtId="0" fontId="14" fillId="0" borderId="11" xfId="0" applyFont="1" applyBorder="1" applyAlignment="1">
      <alignment horizontal="center" vertical="center"/>
    </xf>
    <xf numFmtId="164" fontId="14" fillId="0" borderId="0" xfId="3" applyNumberFormat="1" applyFont="1" applyBorder="1" applyAlignment="1">
      <alignment horizontal="center" vertical="center"/>
    </xf>
    <xf numFmtId="0" fontId="3" fillId="0" borderId="4" xfId="0" applyFont="1" applyBorder="1"/>
    <xf numFmtId="164" fontId="3" fillId="0" borderId="7" xfId="4" applyNumberFormat="1" applyFont="1" applyBorder="1"/>
    <xf numFmtId="0" fontId="14" fillId="0" borderId="2" xfId="0" applyFont="1" applyBorder="1" applyAlignment="1">
      <alignment horizontal="center"/>
    </xf>
    <xf numFmtId="0" fontId="14" fillId="0" borderId="6" xfId="0" applyFont="1" applyBorder="1" applyAlignment="1">
      <alignment horizontal="center"/>
    </xf>
    <xf numFmtId="164" fontId="14" fillId="0" borderId="2" xfId="4" applyNumberFormat="1" applyFont="1" applyBorder="1"/>
    <xf numFmtId="0" fontId="4" fillId="0" borderId="4" xfId="0" applyFont="1" applyFill="1" applyBorder="1" applyAlignment="1">
      <alignment horizontal="center"/>
    </xf>
    <xf numFmtId="0" fontId="14" fillId="0" borderId="0" xfId="0" applyFont="1" applyBorder="1"/>
    <xf numFmtId="0" fontId="14" fillId="0" borderId="11" xfId="0" applyFont="1" applyBorder="1"/>
    <xf numFmtId="0" fontId="14" fillId="0" borderId="0" xfId="0" applyFont="1" applyBorder="1" applyAlignment="1">
      <alignment horizontal="center"/>
    </xf>
    <xf numFmtId="0" fontId="8" fillId="0" borderId="4" xfId="0" applyFont="1" applyFill="1" applyBorder="1"/>
    <xf numFmtId="0" fontId="14" fillId="0" borderId="11" xfId="0" applyFont="1" applyBorder="1" applyAlignment="1">
      <alignment horizontal="center"/>
    </xf>
    <xf numFmtId="164" fontId="14" fillId="0" borderId="0" xfId="4" applyNumberFormat="1" applyFont="1" applyBorder="1"/>
    <xf numFmtId="0" fontId="14" fillId="0" borderId="0" xfId="0" applyFont="1" applyFill="1" applyBorder="1"/>
    <xf numFmtId="0" fontId="14" fillId="0" borderId="11" xfId="0" applyFont="1" applyFill="1" applyBorder="1"/>
    <xf numFmtId="0" fontId="14" fillId="0" borderId="0" xfId="0" applyFont="1" applyFill="1" applyBorder="1" applyAlignment="1">
      <alignment horizontal="center"/>
    </xf>
    <xf numFmtId="0" fontId="14" fillId="0" borderId="11" xfId="0" applyFont="1" applyFill="1" applyBorder="1" applyAlignment="1">
      <alignment horizontal="center"/>
    </xf>
    <xf numFmtId="164" fontId="14" fillId="0" borderId="0" xfId="1" applyFont="1" applyFill="1" applyBorder="1" applyAlignment="1">
      <alignment horizontal="center"/>
    </xf>
    <xf numFmtId="164" fontId="14" fillId="0" borderId="0" xfId="1" applyFont="1" applyBorder="1"/>
    <xf numFmtId="0" fontId="12" fillId="0" borderId="4" xfId="0" applyFont="1" applyBorder="1" applyAlignment="1">
      <alignment horizontal="center" vertical="center"/>
    </xf>
    <xf numFmtId="166" fontId="15" fillId="0" borderId="0" xfId="0" applyNumberFormat="1" applyFont="1" applyBorder="1" applyAlignment="1">
      <alignment horizontal="center" vertical="center"/>
    </xf>
    <xf numFmtId="0" fontId="15" fillId="0" borderId="11" xfId="0" applyFont="1" applyBorder="1" applyAlignment="1">
      <alignment horizontal="center" vertical="center"/>
    </xf>
    <xf numFmtId="0" fontId="4" fillId="0" borderId="4" xfId="0" applyFont="1" applyBorder="1" applyAlignment="1">
      <alignment horizontal="center" vertical="center"/>
    </xf>
    <xf numFmtId="0" fontId="16" fillId="0" borderId="11" xfId="0" applyNumberFormat="1" applyFont="1" applyBorder="1" applyAlignment="1">
      <alignment horizontal="justify" vertical="top" wrapText="1"/>
    </xf>
    <xf numFmtId="1" fontId="14" fillId="0" borderId="0" xfId="0" applyNumberFormat="1" applyFont="1" applyBorder="1" applyAlignment="1">
      <alignment horizontal="center" vertical="center"/>
    </xf>
    <xf numFmtId="0" fontId="17" fillId="0" borderId="11" xfId="0" applyFont="1" applyBorder="1" applyAlignment="1">
      <alignment horizontal="center" vertical="center"/>
    </xf>
    <xf numFmtId="166" fontId="12" fillId="0" borderId="0" xfId="0" applyNumberFormat="1" applyFont="1" applyBorder="1" applyAlignment="1">
      <alignment horizontal="center" vertical="center"/>
    </xf>
    <xf numFmtId="168" fontId="12" fillId="0" borderId="0" xfId="4" applyNumberFormat="1" applyFont="1" applyBorder="1" applyAlignment="1">
      <alignment horizontal="center" vertical="center"/>
    </xf>
    <xf numFmtId="0" fontId="4" fillId="0" borderId="0" xfId="0" applyFont="1" applyFill="1" applyBorder="1" applyAlignment="1">
      <alignment horizontal="center"/>
    </xf>
    <xf numFmtId="0" fontId="4" fillId="0" borderId="11" xfId="0" applyFont="1" applyFill="1" applyBorder="1" applyAlignment="1">
      <alignment horizontal="center"/>
    </xf>
    <xf numFmtId="164" fontId="4" fillId="0" borderId="0" xfId="4" applyNumberFormat="1" applyFont="1" applyFill="1" applyBorder="1" applyAlignment="1">
      <alignment horizontal="center"/>
    </xf>
    <xf numFmtId="0" fontId="3" fillId="0" borderId="11" xfId="0" applyFont="1" applyFill="1" applyBorder="1" applyAlignment="1">
      <alignment horizontal="justify" vertical="top" wrapText="1"/>
    </xf>
    <xf numFmtId="0" fontId="3" fillId="0" borderId="4" xfId="0" applyFont="1" applyFill="1" applyBorder="1" applyAlignment="1">
      <alignment horizontal="center"/>
    </xf>
    <xf numFmtId="0" fontId="5" fillId="0" borderId="4" xfId="0" applyFont="1" applyFill="1" applyBorder="1"/>
    <xf numFmtId="164" fontId="3" fillId="0" borderId="0" xfId="1" applyFont="1" applyBorder="1" applyAlignment="1">
      <alignment horizontal="center"/>
    </xf>
    <xf numFmtId="0" fontId="18" fillId="0" borderId="4" xfId="0" applyFont="1" applyBorder="1" applyAlignment="1">
      <alignment horizontal="center" vertical="center"/>
    </xf>
    <xf numFmtId="0" fontId="19" fillId="0" borderId="11" xfId="0" applyFont="1" applyFill="1" applyBorder="1" applyAlignment="1">
      <alignment vertical="center"/>
    </xf>
    <xf numFmtId="0" fontId="20" fillId="0" borderId="0" xfId="0" applyFont="1" applyBorder="1" applyAlignment="1">
      <alignment horizontal="center" vertical="center"/>
    </xf>
    <xf numFmtId="0" fontId="20" fillId="0" borderId="11" xfId="0" applyFont="1" applyBorder="1" applyAlignment="1">
      <alignment horizontal="center" vertical="center"/>
    </xf>
    <xf numFmtId="164" fontId="12" fillId="0" borderId="0" xfId="1" applyNumberFormat="1" applyFont="1" applyBorder="1" applyAlignment="1">
      <alignment vertical="center"/>
    </xf>
    <xf numFmtId="164" fontId="12" fillId="0" borderId="11" xfId="1" applyNumberFormat="1" applyFont="1" applyBorder="1" applyAlignment="1">
      <alignment vertical="center"/>
    </xf>
    <xf numFmtId="0" fontId="3" fillId="0" borderId="11" xfId="0" applyFont="1" applyBorder="1" applyAlignment="1">
      <alignment wrapText="1"/>
    </xf>
    <xf numFmtId="166" fontId="20" fillId="0" borderId="0" xfId="0" applyNumberFormat="1" applyFont="1" applyBorder="1" applyAlignment="1">
      <alignment horizontal="center" vertical="center"/>
    </xf>
    <xf numFmtId="164" fontId="12" fillId="0" borderId="0" xfId="1" applyNumberFormat="1" applyFont="1" applyBorder="1" applyAlignment="1">
      <alignment horizontal="center" vertical="center"/>
    </xf>
    <xf numFmtId="165" fontId="6" fillId="0" borderId="6" xfId="0" applyNumberFormat="1" applyFont="1" applyBorder="1" applyAlignment="1"/>
    <xf numFmtId="0" fontId="21" fillId="0" borderId="0" xfId="0" applyFont="1" applyBorder="1" applyAlignment="1">
      <alignment horizontal="center"/>
    </xf>
    <xf numFmtId="165" fontId="6" fillId="0" borderId="15" xfId="0" applyNumberFormat="1" applyFont="1" applyBorder="1" applyAlignment="1"/>
    <xf numFmtId="0" fontId="6" fillId="0" borderId="0" xfId="0" applyFont="1"/>
    <xf numFmtId="0" fontId="22" fillId="0" borderId="1" xfId="0" applyFont="1" applyBorder="1" applyAlignment="1">
      <alignment horizontal="center"/>
    </xf>
    <xf numFmtId="0" fontId="18" fillId="0" borderId="1" xfId="0" applyFont="1" applyFill="1" applyBorder="1"/>
    <xf numFmtId="0" fontId="0" fillId="0" borderId="16" xfId="0" applyFill="1" applyBorder="1"/>
    <xf numFmtId="0" fontId="0" fillId="0" borderId="17" xfId="0" applyBorder="1"/>
    <xf numFmtId="0" fontId="22" fillId="0" borderId="9" xfId="0" applyFont="1" applyBorder="1"/>
    <xf numFmtId="0" fontId="23" fillId="0" borderId="9" xfId="0" applyNumberFormat="1" applyFont="1" applyBorder="1" applyAlignment="1">
      <alignment horizontal="justify" vertical="top" wrapText="1"/>
    </xf>
    <xf numFmtId="0" fontId="0" fillId="0" borderId="18" xfId="0" applyFill="1" applyBorder="1"/>
    <xf numFmtId="0" fontId="0" fillId="0" borderId="19" xfId="0" applyBorder="1"/>
    <xf numFmtId="0" fontId="12" fillId="0" borderId="9" xfId="0" applyFont="1" applyBorder="1" applyAlignment="1">
      <alignment horizontal="center" vertical="center"/>
    </xf>
    <xf numFmtId="0" fontId="12" fillId="0" borderId="8" xfId="0" applyFont="1" applyFill="1" applyBorder="1" applyAlignment="1">
      <alignment horizontal="center" vertical="center" wrapText="1"/>
    </xf>
    <xf numFmtId="3" fontId="20" fillId="0" borderId="8" xfId="0" applyNumberFormat="1" applyFont="1" applyFill="1" applyBorder="1" applyAlignment="1">
      <alignment horizontal="center" vertical="center"/>
    </xf>
    <xf numFmtId="0" fontId="20" fillId="0" borderId="8" xfId="0" applyFont="1" applyFill="1" applyBorder="1" applyAlignment="1">
      <alignment horizontal="center" vertical="center"/>
    </xf>
    <xf numFmtId="164" fontId="12" fillId="0" borderId="10" xfId="3" applyNumberFormat="1" applyFont="1" applyBorder="1" applyAlignment="1">
      <alignment horizontal="center" vertical="center"/>
    </xf>
    <xf numFmtId="0" fontId="12" fillId="0" borderId="0" xfId="0" applyFont="1" applyFill="1" applyBorder="1" applyAlignment="1">
      <alignment horizontal="center" vertical="center" wrapText="1"/>
    </xf>
    <xf numFmtId="3" fontId="20" fillId="0" borderId="0" xfId="0" applyNumberFormat="1" applyFont="1" applyFill="1" applyBorder="1" applyAlignment="1">
      <alignment horizontal="center" vertical="center"/>
    </xf>
    <xf numFmtId="0" fontId="20" fillId="0" borderId="0" xfId="0" applyFont="1" applyFill="1" applyBorder="1" applyAlignment="1">
      <alignment horizontal="center" vertical="center"/>
    </xf>
    <xf numFmtId="164" fontId="12" fillId="0" borderId="0" xfId="3" applyNumberFormat="1" applyFont="1" applyBorder="1" applyAlignment="1">
      <alignment horizontal="center" vertical="center"/>
    </xf>
    <xf numFmtId="0" fontId="25" fillId="0" borderId="0" xfId="0" applyFont="1" applyBorder="1" applyAlignment="1">
      <alignment horizontal="left" vertical="center"/>
    </xf>
    <xf numFmtId="0" fontId="6" fillId="0" borderId="0" xfId="0" applyFont="1" applyBorder="1" applyAlignment="1"/>
    <xf numFmtId="0" fontId="6" fillId="0" borderId="0" xfId="0" applyFont="1" applyBorder="1" applyAlignment="1">
      <alignment horizontal="left" vertical="center"/>
    </xf>
    <xf numFmtId="0" fontId="21" fillId="0" borderId="12" xfId="0" applyFont="1" applyBorder="1" applyAlignment="1">
      <alignment horizontal="right"/>
    </xf>
    <xf numFmtId="0" fontId="21" fillId="0" borderId="13" xfId="0" applyFont="1" applyBorder="1" applyAlignment="1">
      <alignment horizontal="right"/>
    </xf>
    <xf numFmtId="165" fontId="6" fillId="0" borderId="16" xfId="0" applyNumberFormat="1" applyFont="1" applyBorder="1" applyAlignment="1">
      <alignment horizontal="center"/>
    </xf>
    <xf numFmtId="165" fontId="6" fillId="0" borderId="8" xfId="0" applyNumberFormat="1" applyFont="1" applyBorder="1" applyAlignment="1">
      <alignment horizontal="center"/>
    </xf>
    <xf numFmtId="0" fontId="25" fillId="0" borderId="0" xfId="0" applyFont="1" applyBorder="1" applyAlignment="1">
      <alignment horizontal="left" vertical="center"/>
    </xf>
    <xf numFmtId="0" fontId="26" fillId="0" borderId="0" xfId="0" applyFont="1" applyBorder="1" applyAlignment="1">
      <alignment horizontal="center"/>
    </xf>
    <xf numFmtId="0" fontId="6" fillId="0" borderId="0" xfId="0" applyFont="1" applyBorder="1" applyAlignment="1">
      <alignment horizontal="left" vertical="center"/>
    </xf>
    <xf numFmtId="0" fontId="3" fillId="0" borderId="1" xfId="0" applyFont="1" applyFill="1" applyBorder="1" applyAlignment="1">
      <alignment horizontal="center"/>
    </xf>
    <xf numFmtId="0" fontId="3" fillId="0" borderId="2" xfId="0" applyFont="1" applyFill="1" applyBorder="1" applyAlignment="1">
      <alignment horizontal="center"/>
    </xf>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0" borderId="0" xfId="0" applyFont="1" applyFill="1" applyBorder="1" applyAlignment="1">
      <alignment horizontal="center"/>
    </xf>
    <xf numFmtId="0" fontId="3" fillId="0" borderId="5" xfId="0" applyFont="1" applyFill="1" applyBorder="1" applyAlignment="1">
      <alignment horizontal="center"/>
    </xf>
    <xf numFmtId="0" fontId="3" fillId="0" borderId="4" xfId="0" applyFont="1" applyBorder="1" applyAlignment="1">
      <alignment horizontal="center"/>
    </xf>
    <xf numFmtId="0" fontId="3" fillId="0" borderId="0" xfId="0" applyFont="1" applyBorder="1" applyAlignment="1">
      <alignment horizontal="center"/>
    </xf>
    <xf numFmtId="0" fontId="3" fillId="0" borderId="5" xfId="0" applyFont="1" applyBorder="1" applyAlignment="1">
      <alignment horizontal="center"/>
    </xf>
    <xf numFmtId="0" fontId="21" fillId="0" borderId="14" xfId="0" applyFont="1" applyBorder="1" applyAlignment="1">
      <alignment horizontal="right"/>
    </xf>
  </cellXfs>
  <cellStyles count="15">
    <cellStyle name="Comma" xfId="1" builtinId="3"/>
    <cellStyle name="Comma 2" xfId="4"/>
    <cellStyle name="Comma 2 2" xfId="5"/>
    <cellStyle name="Comma 3" xfId="6"/>
    <cellStyle name="Comma 4" xfId="3"/>
    <cellStyle name="Comma 4 2" xfId="7"/>
    <cellStyle name="Comma 4 2 2" xfId="8"/>
    <cellStyle name="Comma 4 3" xfId="9"/>
    <cellStyle name="Comma_Sheet2_1" xfId="2"/>
    <cellStyle name="Normal" xfId="0" builtinId="0"/>
    <cellStyle name="Normal 2" xfId="10"/>
    <cellStyle name="Normal 2 2" xfId="11"/>
    <cellStyle name="Normal 3" xfId="12"/>
    <cellStyle name="Normal 4" xfId="13"/>
    <cellStyle name="Normal 4 2" xfId="1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365"/>
  <sheetViews>
    <sheetView tabSelected="1" view="pageBreakPreview" topLeftCell="A353" zoomScale="115" zoomScaleSheetLayoutView="115" workbookViewId="0">
      <selection activeCell="A356" sqref="A356:F365"/>
    </sheetView>
  </sheetViews>
  <sheetFormatPr defaultRowHeight="12.75"/>
  <cols>
    <col min="1" max="1" width="6.28515625" customWidth="1"/>
    <col min="2" max="2" width="74.28515625" customWidth="1"/>
    <col min="3" max="3" width="8.5703125" customWidth="1"/>
    <col min="4" max="4" width="7" customWidth="1"/>
    <col min="5" max="5" width="11.7109375" customWidth="1"/>
    <col min="6" max="6" width="16.28515625" customWidth="1"/>
  </cols>
  <sheetData>
    <row r="1" spans="1:6">
      <c r="A1" s="171" t="s">
        <v>0</v>
      </c>
      <c r="B1" s="172"/>
      <c r="C1" s="172"/>
      <c r="D1" s="172"/>
      <c r="E1" s="172"/>
      <c r="F1" s="173"/>
    </row>
    <row r="2" spans="1:6">
      <c r="A2" s="174" t="s">
        <v>1</v>
      </c>
      <c r="B2" s="175"/>
      <c r="C2" s="175"/>
      <c r="D2" s="175"/>
      <c r="E2" s="175"/>
      <c r="F2" s="176"/>
    </row>
    <row r="3" spans="1:6" ht="13.5" thickBot="1">
      <c r="A3" s="177" t="s">
        <v>2</v>
      </c>
      <c r="B3" s="178"/>
      <c r="C3" s="178"/>
      <c r="D3" s="178"/>
      <c r="E3" s="178"/>
      <c r="F3" s="179"/>
    </row>
    <row r="4" spans="1:6" ht="13.5">
      <c r="A4" s="1" t="s">
        <v>3</v>
      </c>
      <c r="B4" s="2" t="s">
        <v>4</v>
      </c>
      <c r="C4" s="3" t="s">
        <v>5</v>
      </c>
      <c r="D4" s="4" t="s">
        <v>6</v>
      </c>
      <c r="E4" s="2" t="s">
        <v>7</v>
      </c>
      <c r="F4" s="5" t="s">
        <v>8</v>
      </c>
    </row>
    <row r="5" spans="1:6" ht="14.25" thickBot="1">
      <c r="A5" s="6" t="s">
        <v>9</v>
      </c>
      <c r="B5" s="7"/>
      <c r="C5" s="8"/>
      <c r="D5" s="9"/>
      <c r="E5" s="10" t="s">
        <v>10</v>
      </c>
      <c r="F5" s="11" t="s">
        <v>10</v>
      </c>
    </row>
    <row r="6" spans="1:6">
      <c r="A6" s="12" t="s">
        <v>11</v>
      </c>
      <c r="B6" s="13" t="s">
        <v>12</v>
      </c>
      <c r="C6" s="14"/>
      <c r="D6" s="13"/>
      <c r="E6" s="14"/>
      <c r="F6" s="13"/>
    </row>
    <row r="7" spans="1:6" ht="13.5">
      <c r="A7" s="15"/>
      <c r="B7" s="16" t="s">
        <v>13</v>
      </c>
      <c r="C7" s="14"/>
      <c r="D7" s="13"/>
      <c r="E7" s="14"/>
      <c r="F7" s="13"/>
    </row>
    <row r="8" spans="1:6" ht="13.5">
      <c r="A8" s="15"/>
      <c r="B8" s="16" t="s">
        <v>14</v>
      </c>
      <c r="C8" s="14"/>
      <c r="D8" s="13"/>
      <c r="E8" s="14"/>
      <c r="F8" s="13"/>
    </row>
    <row r="9" spans="1:6" ht="13.5">
      <c r="A9" s="15"/>
      <c r="B9" s="16" t="s">
        <v>15</v>
      </c>
      <c r="C9" s="14"/>
      <c r="D9" s="13"/>
      <c r="E9" s="14"/>
      <c r="F9" s="13"/>
    </row>
    <row r="10" spans="1:6" ht="13.5">
      <c r="A10" s="15"/>
      <c r="B10" s="16" t="s">
        <v>16</v>
      </c>
      <c r="C10" s="14"/>
      <c r="D10" s="13"/>
      <c r="E10" s="14"/>
      <c r="F10" s="13"/>
    </row>
    <row r="11" spans="1:6" ht="13.5">
      <c r="A11" s="15"/>
      <c r="B11" s="16" t="s">
        <v>17</v>
      </c>
      <c r="C11" s="14"/>
      <c r="D11" s="13"/>
      <c r="E11" s="14"/>
      <c r="F11" s="13"/>
    </row>
    <row r="12" spans="1:6" ht="13.5">
      <c r="A12" s="15"/>
      <c r="B12" s="16" t="s">
        <v>18</v>
      </c>
      <c r="C12" s="14"/>
      <c r="D12" s="13"/>
      <c r="E12" s="14"/>
      <c r="F12" s="13"/>
    </row>
    <row r="13" spans="1:6" ht="13.5">
      <c r="A13" s="15"/>
      <c r="B13" s="16" t="s">
        <v>19</v>
      </c>
      <c r="C13" s="14"/>
      <c r="D13" s="13"/>
      <c r="E13" s="14"/>
      <c r="F13" s="13"/>
    </row>
    <row r="14" spans="1:6" ht="13.5">
      <c r="A14" s="15"/>
      <c r="B14" s="16" t="s">
        <v>20</v>
      </c>
      <c r="C14" s="14"/>
      <c r="D14" s="13"/>
      <c r="E14" s="14"/>
      <c r="F14" s="13"/>
    </row>
    <row r="15" spans="1:6" ht="13.9" customHeight="1">
      <c r="A15" s="15"/>
      <c r="B15" s="16" t="s">
        <v>21</v>
      </c>
      <c r="C15" s="14"/>
      <c r="D15" s="13"/>
      <c r="E15" s="14"/>
      <c r="F15" s="13"/>
    </row>
    <row r="16" spans="1:6" ht="13.5">
      <c r="A16" s="15"/>
      <c r="B16" s="16" t="s">
        <v>20</v>
      </c>
      <c r="C16" s="14"/>
      <c r="D16" s="13"/>
      <c r="E16" s="17"/>
      <c r="F16" s="18"/>
    </row>
    <row r="17" spans="1:6" ht="13.5">
      <c r="A17" s="19"/>
      <c r="B17" s="16" t="s">
        <v>21</v>
      </c>
      <c r="C17" s="14"/>
      <c r="D17" s="13"/>
      <c r="E17" s="17"/>
      <c r="F17" s="18"/>
    </row>
    <row r="18" spans="1:6" ht="13.5">
      <c r="A18" s="15"/>
      <c r="B18" s="16" t="s">
        <v>22</v>
      </c>
      <c r="C18" s="14"/>
      <c r="D18" s="13"/>
      <c r="E18" s="14"/>
      <c r="F18" s="13"/>
    </row>
    <row r="19" spans="1:6" ht="13.5">
      <c r="A19" s="15"/>
      <c r="B19" s="16" t="s">
        <v>23</v>
      </c>
      <c r="C19" s="14"/>
      <c r="D19" s="13"/>
      <c r="E19" s="14"/>
      <c r="F19" s="13"/>
    </row>
    <row r="20" spans="1:6" ht="13.5">
      <c r="A20" s="15"/>
      <c r="B20" s="16" t="s">
        <v>24</v>
      </c>
      <c r="C20" s="14"/>
      <c r="D20" s="13"/>
      <c r="E20" s="14"/>
      <c r="F20" s="13"/>
    </row>
    <row r="21" spans="1:6" ht="13.5">
      <c r="A21" s="15"/>
      <c r="B21" s="16" t="s">
        <v>25</v>
      </c>
      <c r="C21" s="14"/>
      <c r="D21" s="13"/>
      <c r="E21" s="14"/>
      <c r="F21" s="13"/>
    </row>
    <row r="22" spans="1:6">
      <c r="A22" s="12"/>
      <c r="B22" s="16" t="s">
        <v>26</v>
      </c>
      <c r="C22" s="14"/>
      <c r="D22" s="13"/>
      <c r="E22" s="20"/>
      <c r="F22" s="13"/>
    </row>
    <row r="23" spans="1:6" ht="13.5">
      <c r="A23" s="15"/>
      <c r="B23" s="16" t="s">
        <v>27</v>
      </c>
      <c r="C23" s="14"/>
      <c r="D23" s="13"/>
      <c r="E23" s="20"/>
      <c r="F23" s="13"/>
    </row>
    <row r="24" spans="1:6" ht="13.5">
      <c r="A24" s="15"/>
      <c r="B24" s="16" t="s">
        <v>28</v>
      </c>
      <c r="C24" s="14"/>
      <c r="D24" s="13"/>
      <c r="E24" s="20"/>
      <c r="F24" s="13"/>
    </row>
    <row r="25" spans="1:6" ht="13.5">
      <c r="A25" s="15"/>
      <c r="B25" s="13" t="s">
        <v>29</v>
      </c>
      <c r="C25" s="14"/>
      <c r="D25" s="13"/>
      <c r="E25" s="20"/>
      <c r="F25" s="13"/>
    </row>
    <row r="26" spans="1:6" ht="13.5">
      <c r="A26" s="15"/>
      <c r="B26" s="13" t="s">
        <v>30</v>
      </c>
      <c r="C26" s="14"/>
      <c r="D26" s="13"/>
      <c r="E26" s="20"/>
      <c r="F26" s="13"/>
    </row>
    <row r="27" spans="1:6" ht="13.5">
      <c r="A27" s="15"/>
      <c r="B27" s="13" t="s">
        <v>31</v>
      </c>
      <c r="C27" s="14"/>
      <c r="D27" s="13"/>
      <c r="E27" s="20"/>
      <c r="F27" s="13"/>
    </row>
    <row r="28" spans="1:6" ht="13.5">
      <c r="A28" s="15"/>
      <c r="B28" s="13" t="s">
        <v>32</v>
      </c>
      <c r="C28" s="14"/>
      <c r="D28" s="13"/>
      <c r="E28" s="20"/>
      <c r="F28" s="13"/>
    </row>
    <row r="29" spans="1:6" ht="13.5">
      <c r="A29" s="15"/>
      <c r="B29" s="13" t="s">
        <v>33</v>
      </c>
      <c r="C29" s="14"/>
      <c r="D29" s="13"/>
      <c r="E29" s="20"/>
      <c r="F29" s="13"/>
    </row>
    <row r="30" spans="1:6" ht="13.5">
      <c r="A30" s="15"/>
      <c r="B30" s="13" t="s">
        <v>34</v>
      </c>
      <c r="C30" s="14"/>
      <c r="D30" s="13"/>
      <c r="E30" s="20"/>
      <c r="F30" s="13"/>
    </row>
    <row r="31" spans="1:6" ht="13.5">
      <c r="A31" s="15"/>
      <c r="B31" s="21" t="s">
        <v>35</v>
      </c>
      <c r="C31" s="14"/>
      <c r="D31" s="13"/>
      <c r="E31" s="14"/>
      <c r="F31" s="13"/>
    </row>
    <row r="32" spans="1:6" ht="13.5">
      <c r="A32" s="15"/>
      <c r="B32" s="13" t="s">
        <v>36</v>
      </c>
      <c r="C32" s="14"/>
      <c r="D32" s="13"/>
      <c r="E32" s="14"/>
      <c r="F32" s="13"/>
    </row>
    <row r="33" spans="1:6" ht="13.5">
      <c r="A33" s="15"/>
      <c r="B33" s="13" t="s">
        <v>37</v>
      </c>
      <c r="C33" s="14"/>
      <c r="D33" s="13"/>
      <c r="E33" s="14"/>
      <c r="F33" s="13"/>
    </row>
    <row r="34" spans="1:6" ht="13.5">
      <c r="A34" s="15"/>
      <c r="B34" s="13" t="s">
        <v>38</v>
      </c>
      <c r="C34" s="14"/>
      <c r="D34" s="13"/>
      <c r="E34" s="14"/>
      <c r="F34" s="13"/>
    </row>
    <row r="35" spans="1:6" ht="13.5">
      <c r="A35" s="15"/>
      <c r="B35" s="13" t="s">
        <v>39</v>
      </c>
      <c r="C35" s="14"/>
      <c r="D35" s="13"/>
      <c r="E35" s="14"/>
      <c r="F35" s="13"/>
    </row>
    <row r="36" spans="1:6" ht="13.5">
      <c r="A36" s="15"/>
      <c r="B36" s="13" t="s">
        <v>40</v>
      </c>
      <c r="C36" s="14"/>
      <c r="D36" s="13"/>
      <c r="E36" s="14"/>
      <c r="F36" s="13"/>
    </row>
    <row r="37" spans="1:6" ht="14.25" thickBot="1">
      <c r="A37" s="15"/>
      <c r="B37" s="13" t="s">
        <v>41</v>
      </c>
      <c r="C37" s="17">
        <v>470</v>
      </c>
      <c r="D37" s="18" t="s">
        <v>42</v>
      </c>
      <c r="E37" s="20"/>
      <c r="F37" s="22">
        <f>C37*E37</f>
        <v>0</v>
      </c>
    </row>
    <row r="38" spans="1:6" ht="13.5">
      <c r="A38" s="15"/>
      <c r="B38" s="13" t="s">
        <v>43</v>
      </c>
      <c r="C38" s="14"/>
      <c r="D38" s="13"/>
      <c r="E38" s="20"/>
      <c r="F38" s="23"/>
    </row>
    <row r="39" spans="1:6" ht="13.5">
      <c r="A39" s="15"/>
      <c r="B39" s="13" t="s">
        <v>44</v>
      </c>
      <c r="C39" s="14"/>
      <c r="D39" s="13"/>
      <c r="E39" s="20"/>
      <c r="F39" s="23"/>
    </row>
    <row r="40" spans="1:6" ht="13.5">
      <c r="A40" s="15"/>
      <c r="B40" s="13" t="s">
        <v>45</v>
      </c>
      <c r="C40" s="14"/>
      <c r="D40" s="13"/>
      <c r="E40" s="20"/>
      <c r="F40" s="23"/>
    </row>
    <row r="41" spans="1:6" ht="13.5">
      <c r="A41" s="15"/>
      <c r="B41" s="13" t="s">
        <v>46</v>
      </c>
      <c r="C41" s="24"/>
      <c r="D41" s="25"/>
      <c r="E41" s="24"/>
      <c r="F41" s="25"/>
    </row>
    <row r="42" spans="1:6" ht="13.5">
      <c r="A42" s="15"/>
      <c r="B42" s="13"/>
      <c r="C42" s="24"/>
      <c r="D42" s="25"/>
      <c r="E42" s="24"/>
      <c r="F42" s="25"/>
    </row>
    <row r="43" spans="1:6" ht="14.25" thickBot="1">
      <c r="A43" s="12">
        <v>2</v>
      </c>
      <c r="B43" s="13" t="s">
        <v>47</v>
      </c>
      <c r="C43" s="26">
        <v>390</v>
      </c>
      <c r="D43" s="18" t="s">
        <v>42</v>
      </c>
      <c r="E43" s="27"/>
      <c r="F43" s="22">
        <f>C43*E43</f>
        <v>0</v>
      </c>
    </row>
    <row r="44" spans="1:6" ht="102">
      <c r="A44" s="15"/>
      <c r="B44" s="28" t="s">
        <v>48</v>
      </c>
      <c r="C44" s="24"/>
      <c r="D44" s="25"/>
      <c r="E44" s="24"/>
      <c r="F44" s="25"/>
    </row>
    <row r="45" spans="1:6" ht="13.5">
      <c r="A45" s="19"/>
      <c r="B45" s="29"/>
      <c r="C45" s="30"/>
      <c r="D45" s="29"/>
      <c r="E45" s="30"/>
      <c r="F45" s="29"/>
    </row>
    <row r="46" spans="1:6" ht="13.5">
      <c r="A46" s="15"/>
      <c r="B46" s="13"/>
      <c r="C46" s="24"/>
      <c r="D46" s="25"/>
      <c r="E46" s="24"/>
      <c r="F46" s="25"/>
    </row>
    <row r="47" spans="1:6" ht="13.5">
      <c r="A47" s="19">
        <v>3</v>
      </c>
      <c r="B47" s="16" t="s">
        <v>49</v>
      </c>
      <c r="C47" s="30"/>
      <c r="D47" s="29"/>
      <c r="E47" s="30"/>
      <c r="F47" s="31"/>
    </row>
    <row r="48" spans="1:6" ht="13.5">
      <c r="A48" s="19"/>
      <c r="B48" s="16" t="s">
        <v>50</v>
      </c>
      <c r="C48" s="30"/>
      <c r="D48" s="29"/>
      <c r="E48" s="30"/>
      <c r="F48" s="31"/>
    </row>
    <row r="49" spans="1:6" ht="13.5">
      <c r="A49" s="19"/>
      <c r="B49" s="13" t="s">
        <v>51</v>
      </c>
      <c r="C49" s="32"/>
      <c r="D49" s="33"/>
      <c r="E49" s="34"/>
      <c r="F49" s="31"/>
    </row>
    <row r="50" spans="1:6" ht="13.5">
      <c r="A50" s="19"/>
      <c r="B50" s="13" t="s">
        <v>52</v>
      </c>
      <c r="C50" s="32"/>
      <c r="D50" s="33"/>
      <c r="E50" s="34"/>
      <c r="F50" s="31"/>
    </row>
    <row r="51" spans="1:6" ht="13.5">
      <c r="A51" s="19"/>
      <c r="B51" s="13" t="s">
        <v>53</v>
      </c>
      <c r="C51" s="32"/>
      <c r="D51" s="33"/>
      <c r="E51" s="34"/>
      <c r="F51" s="31"/>
    </row>
    <row r="52" spans="1:6" ht="13.5">
      <c r="A52" s="19"/>
      <c r="B52" s="35" t="s">
        <v>54</v>
      </c>
      <c r="C52" s="32"/>
      <c r="D52" s="33"/>
      <c r="E52" s="34"/>
      <c r="F52" s="31"/>
    </row>
    <row r="53" spans="1:6" ht="13.5">
      <c r="A53" s="19"/>
      <c r="B53" s="13" t="s">
        <v>55</v>
      </c>
      <c r="C53" s="32"/>
      <c r="D53" s="33"/>
      <c r="E53" s="34"/>
      <c r="F53" s="31"/>
    </row>
    <row r="54" spans="1:6" ht="13.5">
      <c r="A54" s="19"/>
      <c r="B54" s="13" t="s">
        <v>56</v>
      </c>
      <c r="C54" s="32"/>
      <c r="D54" s="33"/>
      <c r="E54" s="34"/>
      <c r="F54" s="31"/>
    </row>
    <row r="55" spans="1:6" ht="13.5">
      <c r="A55" s="19"/>
      <c r="B55" s="13" t="s">
        <v>57</v>
      </c>
      <c r="C55" s="32"/>
      <c r="D55" s="33"/>
      <c r="E55" s="34"/>
      <c r="F55" s="31"/>
    </row>
    <row r="56" spans="1:6" ht="13.5">
      <c r="A56" s="19"/>
      <c r="B56" s="35" t="s">
        <v>58</v>
      </c>
      <c r="C56" s="32"/>
      <c r="D56" s="33"/>
      <c r="E56" s="34"/>
      <c r="F56" s="31"/>
    </row>
    <row r="57" spans="1:6" ht="13.5">
      <c r="A57" s="19"/>
      <c r="B57" s="36" t="s">
        <v>59</v>
      </c>
      <c r="C57" s="32"/>
      <c r="D57" s="33"/>
      <c r="E57" s="34"/>
      <c r="F57" s="31"/>
    </row>
    <row r="58" spans="1:6" ht="13.5">
      <c r="A58" s="19"/>
      <c r="B58" s="36" t="s">
        <v>60</v>
      </c>
      <c r="C58" s="32"/>
      <c r="D58" s="33"/>
      <c r="E58" s="34"/>
      <c r="F58" s="31"/>
    </row>
    <row r="59" spans="1:6" ht="13.5">
      <c r="A59" s="19"/>
      <c r="B59" s="35" t="s">
        <v>61</v>
      </c>
      <c r="C59" s="32"/>
      <c r="D59" s="33"/>
      <c r="E59" s="34"/>
      <c r="F59" s="31"/>
    </row>
    <row r="60" spans="1:6" ht="13.5">
      <c r="A60" s="19"/>
      <c r="B60" s="13" t="s">
        <v>62</v>
      </c>
      <c r="C60" s="32"/>
      <c r="D60" s="33"/>
      <c r="E60" s="34"/>
      <c r="F60" s="31"/>
    </row>
    <row r="61" spans="1:6" ht="13.5">
      <c r="A61" s="19"/>
      <c r="B61" s="13" t="s">
        <v>63</v>
      </c>
      <c r="C61" s="32"/>
      <c r="D61" s="33"/>
      <c r="E61" s="34"/>
      <c r="F61" s="31"/>
    </row>
    <row r="62" spans="1:6" ht="13.5">
      <c r="A62" s="37"/>
      <c r="B62" s="13" t="s">
        <v>64</v>
      </c>
      <c r="C62" s="32"/>
      <c r="D62" s="33"/>
      <c r="E62" s="34"/>
      <c r="F62" s="31"/>
    </row>
    <row r="63" spans="1:6" ht="13.5">
      <c r="A63" s="37"/>
      <c r="B63" s="13" t="s">
        <v>65</v>
      </c>
      <c r="C63" s="32"/>
      <c r="D63" s="33"/>
      <c r="E63" s="34"/>
      <c r="F63" s="31"/>
    </row>
    <row r="64" spans="1:6" ht="13.5">
      <c r="A64" s="19"/>
      <c r="B64" s="35" t="s">
        <v>66</v>
      </c>
      <c r="C64" s="32"/>
      <c r="D64" s="33"/>
      <c r="E64" s="34"/>
      <c r="F64" s="31"/>
    </row>
    <row r="65" spans="1:6" ht="13.5">
      <c r="A65" s="19"/>
      <c r="B65" s="13" t="s">
        <v>67</v>
      </c>
      <c r="C65" s="32"/>
      <c r="D65" s="33"/>
      <c r="E65" s="34"/>
      <c r="F65" s="31"/>
    </row>
    <row r="66" spans="1:6" ht="13.5">
      <c r="A66" s="19"/>
      <c r="B66" s="35" t="s">
        <v>68</v>
      </c>
      <c r="C66" s="32"/>
      <c r="D66" s="33"/>
      <c r="E66" s="34"/>
      <c r="F66" s="31"/>
    </row>
    <row r="67" spans="1:6" ht="13.5">
      <c r="A67" s="19"/>
      <c r="B67" s="13" t="s">
        <v>69</v>
      </c>
      <c r="C67" s="32"/>
      <c r="D67" s="33"/>
      <c r="E67" s="34"/>
      <c r="F67" s="31"/>
    </row>
    <row r="68" spans="1:6" ht="13.5">
      <c r="A68" s="19"/>
      <c r="B68" s="13" t="s">
        <v>70</v>
      </c>
      <c r="C68" s="32"/>
      <c r="D68" s="33"/>
      <c r="E68" s="34"/>
      <c r="F68" s="31"/>
    </row>
    <row r="69" spans="1:6" ht="13.5">
      <c r="A69" s="19"/>
      <c r="B69" s="35" t="s">
        <v>71</v>
      </c>
      <c r="C69" s="32"/>
      <c r="D69" s="33"/>
      <c r="E69" s="34"/>
      <c r="F69" s="31"/>
    </row>
    <row r="70" spans="1:6" ht="13.5">
      <c r="A70" s="19"/>
      <c r="B70" s="13" t="s">
        <v>72</v>
      </c>
      <c r="C70" s="32"/>
      <c r="D70" s="33"/>
      <c r="E70" s="34"/>
      <c r="F70" s="31"/>
    </row>
    <row r="71" spans="1:6" ht="13.5">
      <c r="A71" s="19"/>
      <c r="B71" s="13" t="s">
        <v>73</v>
      </c>
      <c r="C71" s="30"/>
      <c r="D71" s="29"/>
      <c r="E71" s="30"/>
      <c r="F71" s="31"/>
    </row>
    <row r="72" spans="1:6" ht="13.5">
      <c r="A72" s="19"/>
      <c r="B72" s="13" t="s">
        <v>74</v>
      </c>
      <c r="C72" s="30"/>
      <c r="D72" s="29"/>
      <c r="E72" s="30"/>
      <c r="F72" s="31"/>
    </row>
    <row r="73" spans="1:6" ht="14.25">
      <c r="A73" s="38"/>
      <c r="B73" s="13" t="s">
        <v>75</v>
      </c>
      <c r="C73" s="30"/>
      <c r="D73" s="29"/>
      <c r="E73" s="30"/>
      <c r="F73" s="31"/>
    </row>
    <row r="74" spans="1:6" ht="14.25">
      <c r="A74" s="38"/>
      <c r="B74" s="13" t="s">
        <v>76</v>
      </c>
      <c r="C74" s="30"/>
      <c r="D74" s="29"/>
      <c r="E74" s="30"/>
      <c r="F74" s="31"/>
    </row>
    <row r="75" spans="1:6" ht="15" thickBot="1">
      <c r="A75" s="39"/>
      <c r="B75" s="40" t="s">
        <v>77</v>
      </c>
      <c r="C75" s="41">
        <v>230</v>
      </c>
      <c r="D75" s="6" t="s">
        <v>78</v>
      </c>
      <c r="E75" s="42"/>
      <c r="F75" s="22">
        <f>C75*E75</f>
        <v>0</v>
      </c>
    </row>
    <row r="76" spans="1:6" ht="14.25">
      <c r="A76" s="43"/>
      <c r="B76" s="44"/>
      <c r="C76" s="45"/>
      <c r="D76" s="1"/>
      <c r="E76" s="46"/>
      <c r="F76" s="47"/>
    </row>
    <row r="77" spans="1:6" ht="13.5">
      <c r="A77" s="19">
        <v>4</v>
      </c>
      <c r="B77" s="29" t="s">
        <v>79</v>
      </c>
      <c r="C77" s="30"/>
      <c r="D77" s="29"/>
      <c r="E77" s="29"/>
      <c r="F77" s="48"/>
    </row>
    <row r="78" spans="1:6" ht="13.5">
      <c r="A78" s="15"/>
      <c r="B78" s="13" t="s">
        <v>80</v>
      </c>
      <c r="C78" s="17"/>
      <c r="D78" s="18"/>
      <c r="E78" s="49"/>
      <c r="F78" s="50"/>
    </row>
    <row r="79" spans="1:6" ht="13.5">
      <c r="A79" s="15"/>
      <c r="B79" s="13" t="s">
        <v>81</v>
      </c>
      <c r="C79" s="17"/>
      <c r="D79" s="18"/>
      <c r="E79" s="49"/>
      <c r="F79" s="50"/>
    </row>
    <row r="80" spans="1:6" ht="13.5">
      <c r="A80" s="15"/>
      <c r="B80" s="35" t="s">
        <v>54</v>
      </c>
      <c r="C80" s="17"/>
      <c r="D80" s="18"/>
      <c r="E80" s="49"/>
      <c r="F80" s="50"/>
    </row>
    <row r="81" spans="1:6" ht="13.5">
      <c r="A81" s="15"/>
      <c r="B81" s="13" t="s">
        <v>55</v>
      </c>
      <c r="C81" s="17"/>
      <c r="D81" s="18"/>
      <c r="E81" s="49"/>
      <c r="F81" s="50"/>
    </row>
    <row r="82" spans="1:6" ht="13.5">
      <c r="A82" s="15"/>
      <c r="B82" s="13" t="s">
        <v>56</v>
      </c>
      <c r="C82" s="17"/>
      <c r="D82" s="18"/>
      <c r="E82" s="49"/>
      <c r="F82" s="50"/>
    </row>
    <row r="83" spans="1:6" ht="13.5">
      <c r="A83" s="15"/>
      <c r="B83" s="13" t="s">
        <v>82</v>
      </c>
      <c r="C83" s="17"/>
      <c r="D83" s="18"/>
      <c r="E83" s="49"/>
      <c r="F83" s="50"/>
    </row>
    <row r="84" spans="1:6">
      <c r="A84" s="12"/>
      <c r="B84" s="13" t="s">
        <v>83</v>
      </c>
      <c r="C84" s="17"/>
      <c r="D84" s="18"/>
      <c r="E84" s="49"/>
      <c r="F84" s="50"/>
    </row>
    <row r="85" spans="1:6" ht="13.5">
      <c r="A85" s="15"/>
      <c r="B85" s="35" t="s">
        <v>84</v>
      </c>
      <c r="C85" s="17"/>
      <c r="D85" s="18"/>
      <c r="E85" s="49"/>
      <c r="F85" s="50"/>
    </row>
    <row r="86" spans="1:6" ht="13.5">
      <c r="A86" s="15"/>
      <c r="B86" s="36" t="s">
        <v>85</v>
      </c>
      <c r="C86" s="17"/>
      <c r="D86" s="18"/>
      <c r="E86" s="49"/>
      <c r="F86" s="50"/>
    </row>
    <row r="87" spans="1:6" ht="13.5">
      <c r="A87" s="15"/>
      <c r="B87" s="35" t="s">
        <v>86</v>
      </c>
      <c r="C87" s="17"/>
      <c r="D87" s="18"/>
      <c r="E87" s="49"/>
      <c r="F87" s="50"/>
    </row>
    <row r="88" spans="1:6" ht="13.5">
      <c r="A88" s="15"/>
      <c r="B88" s="13" t="s">
        <v>87</v>
      </c>
      <c r="C88" s="17"/>
      <c r="D88" s="18"/>
      <c r="E88" s="49"/>
      <c r="F88" s="50"/>
    </row>
    <row r="89" spans="1:6" ht="13.5">
      <c r="A89" s="15"/>
      <c r="B89" s="51" t="s">
        <v>88</v>
      </c>
      <c r="C89" s="17"/>
      <c r="D89" s="18"/>
      <c r="E89" s="49"/>
      <c r="F89" s="50"/>
    </row>
    <row r="90" spans="1:6" ht="13.5">
      <c r="A90" s="15"/>
      <c r="B90" s="52" t="s">
        <v>89</v>
      </c>
      <c r="C90" s="17"/>
      <c r="D90" s="18"/>
      <c r="E90" s="49"/>
      <c r="F90" s="50"/>
    </row>
    <row r="91" spans="1:6" ht="13.5">
      <c r="A91" s="15"/>
      <c r="B91" s="52" t="s">
        <v>90</v>
      </c>
      <c r="C91" s="17"/>
      <c r="D91" s="18"/>
      <c r="E91" s="49"/>
      <c r="F91" s="50"/>
    </row>
    <row r="92" spans="1:6" ht="13.5">
      <c r="A92" s="15"/>
      <c r="B92" s="35" t="s">
        <v>91</v>
      </c>
      <c r="C92" s="17"/>
      <c r="D92" s="18"/>
      <c r="E92" s="49"/>
      <c r="F92" s="50"/>
    </row>
    <row r="93" spans="1:6" ht="13.5">
      <c r="A93" s="15"/>
      <c r="B93" s="13" t="s">
        <v>92</v>
      </c>
      <c r="C93" s="17"/>
      <c r="D93" s="18"/>
      <c r="E93" s="49"/>
      <c r="F93" s="50"/>
    </row>
    <row r="94" spans="1:6" ht="13.5">
      <c r="A94" s="15"/>
      <c r="B94" s="13" t="s">
        <v>93</v>
      </c>
      <c r="C94" s="17"/>
      <c r="D94" s="18"/>
      <c r="E94" s="49"/>
      <c r="F94" s="50"/>
    </row>
    <row r="95" spans="1:6" ht="13.5">
      <c r="A95" s="15"/>
      <c r="B95" s="13" t="s">
        <v>75</v>
      </c>
      <c r="C95" s="17"/>
      <c r="D95" s="18"/>
      <c r="E95" s="49"/>
      <c r="F95" s="50"/>
    </row>
    <row r="96" spans="1:6" ht="15" customHeight="1">
      <c r="A96" s="15"/>
      <c r="B96" s="13" t="s">
        <v>76</v>
      </c>
      <c r="C96" s="17"/>
      <c r="D96" s="18"/>
      <c r="E96" s="49"/>
      <c r="F96" s="50"/>
    </row>
    <row r="97" spans="1:9" ht="14.25" thickBot="1">
      <c r="A97" s="15"/>
      <c r="B97" s="13" t="s">
        <v>77</v>
      </c>
      <c r="C97" s="17">
        <v>50</v>
      </c>
      <c r="D97" s="18" t="s">
        <v>94</v>
      </c>
      <c r="E97" s="53"/>
      <c r="F97" s="22">
        <f>(C97*E97)</f>
        <v>0</v>
      </c>
    </row>
    <row r="98" spans="1:9" ht="14.25">
      <c r="A98" s="38"/>
      <c r="B98" s="29"/>
      <c r="C98" s="32"/>
      <c r="D98" s="33"/>
      <c r="E98" s="54"/>
      <c r="F98" s="55"/>
    </row>
    <row r="99" spans="1:9" ht="13.5">
      <c r="A99" s="19">
        <v>5</v>
      </c>
      <c r="B99" s="13" t="s">
        <v>95</v>
      </c>
      <c r="C99" s="30"/>
      <c r="D99" s="29"/>
      <c r="E99" s="29"/>
      <c r="F99" s="48"/>
      <c r="I99" s="56"/>
    </row>
    <row r="100" spans="1:9">
      <c r="A100" s="12"/>
      <c r="B100" s="13" t="s">
        <v>96</v>
      </c>
      <c r="C100" s="14"/>
      <c r="D100" s="13"/>
      <c r="E100" s="13"/>
      <c r="F100" s="57"/>
      <c r="I100" s="56"/>
    </row>
    <row r="101" spans="1:9">
      <c r="A101" s="12"/>
      <c r="B101" s="13" t="s">
        <v>97</v>
      </c>
      <c r="C101" s="14"/>
      <c r="D101" s="13"/>
      <c r="E101" s="13"/>
      <c r="F101" s="57"/>
    </row>
    <row r="102" spans="1:9">
      <c r="A102" s="12"/>
      <c r="B102" s="35" t="s">
        <v>54</v>
      </c>
      <c r="C102" s="14"/>
      <c r="D102" s="13"/>
      <c r="E102" s="13"/>
      <c r="F102" s="57"/>
    </row>
    <row r="103" spans="1:9">
      <c r="A103" s="12"/>
      <c r="B103" s="13" t="s">
        <v>55</v>
      </c>
      <c r="C103" s="14"/>
      <c r="D103" s="13"/>
      <c r="E103" s="13"/>
      <c r="F103" s="57"/>
    </row>
    <row r="104" spans="1:9">
      <c r="A104" s="12"/>
      <c r="B104" s="13" t="s">
        <v>56</v>
      </c>
      <c r="C104" s="14"/>
      <c r="D104" s="13"/>
      <c r="E104" s="13"/>
      <c r="F104" s="57"/>
    </row>
    <row r="105" spans="1:9">
      <c r="A105" s="12"/>
      <c r="B105" s="13" t="s">
        <v>82</v>
      </c>
      <c r="C105" s="14"/>
      <c r="D105" s="13"/>
      <c r="E105" s="13"/>
      <c r="F105" s="57"/>
    </row>
    <row r="106" spans="1:9" ht="13.5">
      <c r="A106" s="15"/>
      <c r="B106" s="13" t="s">
        <v>83</v>
      </c>
      <c r="C106" s="14"/>
      <c r="D106" s="13"/>
      <c r="E106" s="13"/>
      <c r="F106" s="57"/>
    </row>
    <row r="107" spans="1:9" ht="13.5">
      <c r="A107" s="15"/>
      <c r="B107" s="35" t="s">
        <v>84</v>
      </c>
      <c r="C107" s="14"/>
      <c r="D107" s="13"/>
      <c r="E107" s="13"/>
      <c r="F107" s="57"/>
    </row>
    <row r="108" spans="1:9" ht="13.5">
      <c r="A108" s="15"/>
      <c r="B108" s="36" t="s">
        <v>85</v>
      </c>
      <c r="C108" s="14"/>
      <c r="D108" s="13"/>
      <c r="E108" s="13"/>
      <c r="F108" s="50"/>
    </row>
    <row r="109" spans="1:9" ht="13.5">
      <c r="A109" s="15"/>
      <c r="B109" s="35" t="s">
        <v>86</v>
      </c>
      <c r="C109" s="14"/>
      <c r="D109" s="13"/>
      <c r="E109" s="13"/>
      <c r="F109" s="57"/>
    </row>
    <row r="110" spans="1:9" ht="13.5">
      <c r="A110" s="15"/>
      <c r="B110" s="13" t="s">
        <v>87</v>
      </c>
      <c r="C110" s="14"/>
      <c r="D110" s="13"/>
      <c r="E110" s="13"/>
      <c r="F110" s="57"/>
    </row>
    <row r="111" spans="1:9" ht="13.5">
      <c r="A111" s="15"/>
      <c r="B111" s="35" t="s">
        <v>91</v>
      </c>
      <c r="C111" s="14"/>
      <c r="D111" s="13"/>
      <c r="E111" s="13"/>
      <c r="F111" s="57"/>
    </row>
    <row r="112" spans="1:9" ht="13.5">
      <c r="A112" s="15"/>
      <c r="B112" s="13" t="s">
        <v>92</v>
      </c>
      <c r="C112" s="14"/>
      <c r="D112" s="13"/>
      <c r="E112" s="13"/>
      <c r="F112" s="57"/>
    </row>
    <row r="113" spans="1:6" ht="13.5">
      <c r="A113" s="15"/>
      <c r="B113" s="13" t="s">
        <v>93</v>
      </c>
      <c r="C113" s="14"/>
      <c r="D113" s="13"/>
      <c r="E113" s="13"/>
      <c r="F113" s="57"/>
    </row>
    <row r="114" spans="1:6" ht="13.5">
      <c r="A114" s="15"/>
      <c r="B114" s="13" t="s">
        <v>75</v>
      </c>
      <c r="C114" s="14"/>
      <c r="D114" s="13"/>
      <c r="E114" s="13"/>
      <c r="F114" s="57"/>
    </row>
    <row r="115" spans="1:6" ht="13.5">
      <c r="A115" s="15"/>
      <c r="B115" s="13" t="s">
        <v>76</v>
      </c>
      <c r="C115" s="14"/>
      <c r="D115" s="13"/>
      <c r="E115" s="13"/>
      <c r="F115" s="57"/>
    </row>
    <row r="116" spans="1:6" s="64" customFormat="1" ht="13.5">
      <c r="A116" s="58"/>
      <c r="B116" s="59" t="s">
        <v>77</v>
      </c>
      <c r="C116" s="60">
        <v>220</v>
      </c>
      <c r="D116" s="61" t="s">
        <v>94</v>
      </c>
      <c r="E116" s="62"/>
      <c r="F116" s="63">
        <f>(C116*E116)</f>
        <v>0</v>
      </c>
    </row>
    <row r="117" spans="1:6" ht="14.25" thickBot="1">
      <c r="A117" s="15"/>
      <c r="B117" s="13"/>
      <c r="C117" s="17"/>
      <c r="D117" s="18"/>
      <c r="E117" s="49"/>
      <c r="F117" s="50"/>
    </row>
    <row r="118" spans="1:6" ht="13.5">
      <c r="A118" s="65"/>
      <c r="B118" s="66"/>
      <c r="C118" s="67"/>
      <c r="D118" s="66"/>
      <c r="E118" s="66"/>
      <c r="F118" s="68"/>
    </row>
    <row r="119" spans="1:6">
      <c r="A119" s="12">
        <v>6</v>
      </c>
      <c r="B119" s="13" t="s">
        <v>98</v>
      </c>
      <c r="C119" s="17"/>
      <c r="D119" s="18"/>
      <c r="E119" s="49"/>
      <c r="F119" s="50"/>
    </row>
    <row r="120" spans="1:6" ht="13.5">
      <c r="A120" s="15"/>
      <c r="B120" s="13" t="s">
        <v>99</v>
      </c>
      <c r="C120" s="17"/>
      <c r="D120" s="18"/>
      <c r="E120" s="49"/>
      <c r="F120" s="50"/>
    </row>
    <row r="121" spans="1:6" ht="13.5">
      <c r="A121" s="15"/>
      <c r="B121" s="13" t="s">
        <v>100</v>
      </c>
      <c r="C121" s="17"/>
      <c r="D121" s="18"/>
      <c r="E121" s="49"/>
      <c r="F121" s="50"/>
    </row>
    <row r="122" spans="1:6">
      <c r="A122" s="12" t="s">
        <v>101</v>
      </c>
      <c r="B122" s="13" t="s">
        <v>102</v>
      </c>
      <c r="C122" s="14"/>
      <c r="D122" s="13"/>
      <c r="E122" s="13"/>
      <c r="F122" s="57"/>
    </row>
    <row r="123" spans="1:6" ht="13.5">
      <c r="A123" s="15"/>
      <c r="B123" s="13" t="s">
        <v>103</v>
      </c>
      <c r="C123" s="14"/>
      <c r="D123" s="13"/>
      <c r="E123" s="13"/>
      <c r="F123" s="57"/>
    </row>
    <row r="124" spans="1:6" ht="13.5">
      <c r="A124" s="15"/>
      <c r="B124" s="13" t="s">
        <v>104</v>
      </c>
      <c r="C124" s="14"/>
      <c r="D124" s="13"/>
      <c r="E124" s="13"/>
      <c r="F124" s="57"/>
    </row>
    <row r="125" spans="1:6" ht="13.5">
      <c r="A125" s="15"/>
      <c r="B125" s="13" t="s">
        <v>105</v>
      </c>
      <c r="C125" s="14"/>
      <c r="D125" s="13"/>
      <c r="E125" s="13"/>
      <c r="F125" s="50"/>
    </row>
    <row r="126" spans="1:6" ht="13.5">
      <c r="A126" s="15"/>
      <c r="B126" s="13" t="s">
        <v>106</v>
      </c>
      <c r="C126" s="14"/>
      <c r="D126" s="13"/>
      <c r="E126" s="13"/>
      <c r="F126" s="57"/>
    </row>
    <row r="127" spans="1:6" ht="13.5">
      <c r="A127" s="15"/>
      <c r="B127" s="13" t="s">
        <v>107</v>
      </c>
      <c r="C127" s="14"/>
      <c r="D127" s="13"/>
      <c r="E127" s="13"/>
      <c r="F127" s="57"/>
    </row>
    <row r="128" spans="1:6" ht="13.5">
      <c r="A128" s="15"/>
      <c r="B128" s="13" t="s">
        <v>108</v>
      </c>
      <c r="C128" s="14"/>
      <c r="D128" s="13"/>
      <c r="E128" s="13"/>
      <c r="F128" s="57"/>
    </row>
    <row r="129" spans="1:6" ht="13.5">
      <c r="A129" s="15"/>
      <c r="B129" s="13" t="s">
        <v>109</v>
      </c>
      <c r="C129" s="14"/>
      <c r="D129" s="13"/>
      <c r="E129" s="13"/>
      <c r="F129" s="57"/>
    </row>
    <row r="130" spans="1:6" ht="13.5">
      <c r="A130" s="15"/>
      <c r="B130" s="13" t="s">
        <v>110</v>
      </c>
      <c r="C130" s="14"/>
      <c r="D130" s="13"/>
      <c r="E130" s="13"/>
      <c r="F130" s="57"/>
    </row>
    <row r="131" spans="1:6" ht="13.5">
      <c r="A131" s="15"/>
      <c r="B131" s="13" t="s">
        <v>111</v>
      </c>
      <c r="C131" s="17"/>
      <c r="D131" s="13"/>
      <c r="E131" s="13"/>
      <c r="F131" s="57"/>
    </row>
    <row r="132" spans="1:6" ht="13.5">
      <c r="A132" s="15"/>
      <c r="B132" s="13" t="s">
        <v>112</v>
      </c>
      <c r="C132" s="17"/>
      <c r="D132" s="13"/>
      <c r="E132" s="13"/>
      <c r="F132" s="57"/>
    </row>
    <row r="133" spans="1:6" ht="13.5">
      <c r="A133" s="15"/>
      <c r="B133" s="13" t="s">
        <v>113</v>
      </c>
      <c r="C133" s="17"/>
      <c r="D133" s="13"/>
      <c r="E133" s="13"/>
      <c r="F133" s="57"/>
    </row>
    <row r="134" spans="1:6" ht="13.5">
      <c r="A134" s="15"/>
      <c r="B134" s="13" t="s">
        <v>114</v>
      </c>
      <c r="C134" s="17"/>
      <c r="D134" s="13"/>
      <c r="E134" s="13"/>
      <c r="F134" s="57"/>
    </row>
    <row r="135" spans="1:6" ht="13.5">
      <c r="A135" s="15"/>
      <c r="B135" s="13" t="s">
        <v>115</v>
      </c>
      <c r="C135" s="17"/>
      <c r="D135" s="13"/>
      <c r="E135" s="13"/>
      <c r="F135" s="57"/>
    </row>
    <row r="136" spans="1:6" ht="13.5">
      <c r="A136" s="15"/>
      <c r="B136" s="13" t="s">
        <v>116</v>
      </c>
      <c r="C136" s="17"/>
      <c r="D136" s="13"/>
      <c r="E136" s="13"/>
      <c r="F136" s="57"/>
    </row>
    <row r="137" spans="1:6" ht="13.5">
      <c r="A137" s="15"/>
      <c r="B137" s="13" t="s">
        <v>117</v>
      </c>
      <c r="C137" s="17"/>
      <c r="D137" s="13"/>
      <c r="E137" s="13"/>
      <c r="F137" s="57"/>
    </row>
    <row r="138" spans="1:6" ht="13.5">
      <c r="A138" s="15"/>
      <c r="B138" s="13" t="s">
        <v>118</v>
      </c>
      <c r="C138" s="17"/>
      <c r="D138" s="13"/>
      <c r="E138" s="13"/>
      <c r="F138" s="57"/>
    </row>
    <row r="139" spans="1:6" ht="13.5">
      <c r="A139" s="15"/>
      <c r="B139" s="13" t="s">
        <v>119</v>
      </c>
      <c r="C139" s="17"/>
      <c r="D139" s="13"/>
      <c r="E139" s="13"/>
      <c r="F139" s="57"/>
    </row>
    <row r="140" spans="1:6">
      <c r="A140" s="12"/>
      <c r="B140" s="13" t="s">
        <v>120</v>
      </c>
      <c r="C140" s="14"/>
      <c r="D140" s="18"/>
      <c r="E140" s="49"/>
      <c r="F140" s="50"/>
    </row>
    <row r="141" spans="1:6" ht="13.5">
      <c r="A141" s="15"/>
      <c r="B141" s="13" t="s">
        <v>121</v>
      </c>
      <c r="C141" s="14"/>
      <c r="D141" s="13"/>
      <c r="E141" s="13"/>
      <c r="F141" s="57"/>
    </row>
    <row r="142" spans="1:6" ht="13.5">
      <c r="A142" s="15"/>
      <c r="B142" s="13" t="s">
        <v>122</v>
      </c>
      <c r="C142" s="14"/>
      <c r="D142" s="13"/>
      <c r="E142" s="13"/>
      <c r="F142" s="57"/>
    </row>
    <row r="143" spans="1:6" ht="13.5">
      <c r="A143" s="15"/>
      <c r="B143" s="13" t="s">
        <v>123</v>
      </c>
      <c r="C143" s="14"/>
      <c r="D143" s="13"/>
      <c r="E143" s="13"/>
      <c r="F143" s="57"/>
    </row>
    <row r="144" spans="1:6" ht="13.5">
      <c r="A144" s="15"/>
      <c r="B144" s="13" t="s">
        <v>124</v>
      </c>
      <c r="C144" s="14"/>
      <c r="D144" s="13"/>
      <c r="E144" s="13"/>
      <c r="F144" s="57"/>
    </row>
    <row r="145" spans="1:6" ht="13.5">
      <c r="A145" s="15"/>
      <c r="B145" s="13" t="s">
        <v>125</v>
      </c>
      <c r="C145" s="14"/>
      <c r="D145" s="13"/>
      <c r="E145" s="13"/>
      <c r="F145" s="57"/>
    </row>
    <row r="146" spans="1:6" ht="13.5">
      <c r="A146" s="15"/>
      <c r="B146" s="13" t="s">
        <v>126</v>
      </c>
      <c r="C146" s="14"/>
      <c r="D146" s="13"/>
      <c r="E146" s="13"/>
      <c r="F146" s="57"/>
    </row>
    <row r="147" spans="1:6" ht="13.5">
      <c r="A147" s="15"/>
      <c r="B147" s="13" t="s">
        <v>127</v>
      </c>
      <c r="C147" s="14"/>
      <c r="D147" s="13"/>
      <c r="E147" s="13"/>
      <c r="F147" s="57"/>
    </row>
    <row r="148" spans="1:6">
      <c r="A148" s="69"/>
      <c r="B148" s="13" t="s">
        <v>128</v>
      </c>
      <c r="C148" s="14"/>
      <c r="D148" s="13"/>
      <c r="E148" s="13"/>
      <c r="F148" s="57"/>
    </row>
    <row r="149" spans="1:6" ht="13.5">
      <c r="A149" s="15"/>
      <c r="B149" s="13" t="s">
        <v>129</v>
      </c>
      <c r="C149" s="14"/>
      <c r="D149" s="13"/>
      <c r="E149" s="13"/>
      <c r="F149" s="57"/>
    </row>
    <row r="150" spans="1:6" ht="13.5">
      <c r="A150" s="15"/>
      <c r="B150" s="13" t="s">
        <v>130</v>
      </c>
      <c r="C150" s="14"/>
      <c r="D150" s="13"/>
      <c r="E150" s="13"/>
      <c r="F150" s="57"/>
    </row>
    <row r="151" spans="1:6" ht="14.25" thickBot="1">
      <c r="A151" s="8"/>
      <c r="B151" s="40" t="s">
        <v>131</v>
      </c>
      <c r="C151" s="10">
        <v>9.5</v>
      </c>
      <c r="D151" s="11" t="s">
        <v>132</v>
      </c>
      <c r="E151" s="70"/>
      <c r="F151" s="71">
        <f>(C151*E151)</f>
        <v>0</v>
      </c>
    </row>
    <row r="152" spans="1:6" ht="14.25">
      <c r="A152" s="43"/>
      <c r="B152" s="72"/>
      <c r="C152" s="73"/>
      <c r="D152" s="44"/>
      <c r="E152" s="73"/>
      <c r="F152" s="44"/>
    </row>
    <row r="153" spans="1:6">
      <c r="A153" s="12" t="s">
        <v>133</v>
      </c>
      <c r="B153" s="13" t="s">
        <v>134</v>
      </c>
      <c r="C153" s="14"/>
      <c r="D153" s="13"/>
      <c r="E153" s="14"/>
      <c r="F153" s="13"/>
    </row>
    <row r="154" spans="1:6" ht="13.5">
      <c r="A154" s="15"/>
      <c r="B154" s="74" t="s">
        <v>135</v>
      </c>
      <c r="C154" s="14"/>
      <c r="D154" s="13"/>
      <c r="E154" s="14"/>
      <c r="F154" s="13"/>
    </row>
    <row r="155" spans="1:6" ht="13.5">
      <c r="A155" s="15"/>
      <c r="B155" s="13" t="s">
        <v>136</v>
      </c>
      <c r="C155" s="14"/>
      <c r="D155" s="13"/>
      <c r="E155" s="14"/>
      <c r="F155" s="13"/>
    </row>
    <row r="156" spans="1:6" ht="13.5">
      <c r="A156" s="15"/>
      <c r="B156" s="16" t="s">
        <v>137</v>
      </c>
      <c r="C156" s="14"/>
      <c r="D156" s="13"/>
      <c r="E156" s="14"/>
      <c r="F156" s="13"/>
    </row>
    <row r="157" spans="1:6" ht="13.5">
      <c r="A157" s="15"/>
      <c r="B157" s="35" t="s">
        <v>54</v>
      </c>
      <c r="C157" s="14"/>
      <c r="D157" s="13"/>
      <c r="E157" s="14"/>
      <c r="F157" s="13"/>
    </row>
    <row r="158" spans="1:6" ht="13.5">
      <c r="A158" s="15"/>
      <c r="B158" s="13" t="s">
        <v>138</v>
      </c>
      <c r="C158" s="14"/>
      <c r="D158" s="13"/>
      <c r="E158" s="14"/>
      <c r="F158" s="13"/>
    </row>
    <row r="159" spans="1:6" ht="13.5">
      <c r="A159" s="15"/>
      <c r="B159" s="13" t="s">
        <v>56</v>
      </c>
      <c r="C159" s="14"/>
      <c r="D159" s="13"/>
      <c r="E159" s="14"/>
      <c r="F159" s="13"/>
    </row>
    <row r="160" spans="1:6" ht="13.5">
      <c r="A160" s="15"/>
      <c r="B160" s="13" t="s">
        <v>82</v>
      </c>
      <c r="C160" s="14"/>
      <c r="D160" s="13"/>
      <c r="E160" s="14"/>
      <c r="F160" s="13"/>
    </row>
    <row r="161" spans="1:6" ht="13.5">
      <c r="A161" s="15"/>
      <c r="B161" s="13" t="s">
        <v>139</v>
      </c>
      <c r="C161" s="14"/>
      <c r="D161" s="13"/>
      <c r="E161" s="14"/>
      <c r="F161" s="13"/>
    </row>
    <row r="162" spans="1:6" ht="13.5">
      <c r="A162" s="15"/>
      <c r="B162" s="13" t="s">
        <v>140</v>
      </c>
      <c r="C162" s="14"/>
      <c r="D162" s="13"/>
      <c r="E162" s="14"/>
      <c r="F162" s="13"/>
    </row>
    <row r="163" spans="1:6" ht="13.5">
      <c r="A163" s="15"/>
      <c r="B163" s="13" t="s">
        <v>141</v>
      </c>
      <c r="C163" s="14"/>
      <c r="D163" s="13"/>
      <c r="E163" s="14"/>
      <c r="F163" s="13"/>
    </row>
    <row r="164" spans="1:6" ht="13.5">
      <c r="A164" s="15"/>
      <c r="B164" s="13" t="s">
        <v>142</v>
      </c>
      <c r="C164" s="14"/>
      <c r="D164" s="13"/>
      <c r="E164" s="14"/>
      <c r="F164" s="13"/>
    </row>
    <row r="165" spans="1:6" ht="13.5">
      <c r="A165" s="15"/>
      <c r="B165" s="13" t="s">
        <v>143</v>
      </c>
      <c r="C165" s="14"/>
      <c r="D165" s="13"/>
      <c r="E165" s="14"/>
      <c r="F165" s="13"/>
    </row>
    <row r="166" spans="1:6" ht="13.5">
      <c r="A166" s="15"/>
      <c r="B166" s="13" t="s">
        <v>144</v>
      </c>
      <c r="C166" s="14"/>
      <c r="D166" s="13"/>
      <c r="E166" s="14"/>
      <c r="F166" s="13"/>
    </row>
    <row r="167" spans="1:6" ht="13.5">
      <c r="A167" s="15"/>
      <c r="B167" s="35" t="s">
        <v>145</v>
      </c>
      <c r="C167" s="14"/>
      <c r="D167" s="13"/>
      <c r="E167" s="14"/>
      <c r="F167" s="13"/>
    </row>
    <row r="168" spans="1:6" ht="13.5">
      <c r="A168" s="15"/>
      <c r="B168" s="36" t="s">
        <v>146</v>
      </c>
      <c r="C168" s="14"/>
      <c r="D168" s="13"/>
      <c r="E168" s="14"/>
      <c r="F168" s="13"/>
    </row>
    <row r="169" spans="1:6" ht="13.5">
      <c r="A169" s="15"/>
      <c r="B169" s="36" t="s">
        <v>147</v>
      </c>
      <c r="C169" s="14"/>
      <c r="D169" s="13"/>
      <c r="E169" s="14"/>
      <c r="F169" s="13"/>
    </row>
    <row r="170" spans="1:6" ht="13.5">
      <c r="A170" s="15"/>
      <c r="B170" s="35" t="s">
        <v>148</v>
      </c>
      <c r="C170" s="14"/>
      <c r="D170" s="13"/>
      <c r="E170" s="14"/>
      <c r="F170" s="13"/>
    </row>
    <row r="171" spans="1:6" ht="15.75">
      <c r="A171" s="15"/>
      <c r="B171" s="13" t="s">
        <v>149</v>
      </c>
      <c r="C171" s="14"/>
      <c r="D171" s="13"/>
      <c r="E171" s="14"/>
      <c r="F171" s="75"/>
    </row>
    <row r="172" spans="1:6" ht="15.75">
      <c r="A172" s="15"/>
      <c r="B172" s="35" t="s">
        <v>91</v>
      </c>
      <c r="C172" s="14"/>
      <c r="D172" s="13"/>
      <c r="E172" s="14"/>
      <c r="F172" s="75"/>
    </row>
    <row r="173" spans="1:6" ht="15.75">
      <c r="A173" s="15"/>
      <c r="B173" s="13" t="s">
        <v>92</v>
      </c>
      <c r="C173" s="14"/>
      <c r="D173" s="13"/>
      <c r="E173" s="14"/>
      <c r="F173" s="75"/>
    </row>
    <row r="174" spans="1:6" ht="15.75">
      <c r="A174" s="15"/>
      <c r="B174" s="35" t="s">
        <v>150</v>
      </c>
      <c r="C174" s="14"/>
      <c r="D174" s="13"/>
      <c r="E174" s="14"/>
      <c r="F174" s="75"/>
    </row>
    <row r="175" spans="1:6" ht="15.75">
      <c r="A175" s="15"/>
      <c r="B175" s="13" t="s">
        <v>62</v>
      </c>
      <c r="C175" s="14"/>
      <c r="D175" s="13"/>
      <c r="E175" s="14"/>
      <c r="F175" s="75"/>
    </row>
    <row r="176" spans="1:6" ht="15.75">
      <c r="A176" s="15"/>
      <c r="B176" s="13" t="s">
        <v>151</v>
      </c>
      <c r="C176" s="14"/>
      <c r="D176" s="13"/>
      <c r="E176" s="14"/>
      <c r="F176" s="75"/>
    </row>
    <row r="177" spans="1:6" ht="15.75">
      <c r="A177" s="15"/>
      <c r="B177" s="13" t="s">
        <v>152</v>
      </c>
      <c r="C177" s="14"/>
      <c r="D177" s="13"/>
      <c r="E177" s="14"/>
      <c r="F177" s="75"/>
    </row>
    <row r="178" spans="1:6" ht="15.75">
      <c r="A178" s="15"/>
      <c r="B178" s="13" t="s">
        <v>153</v>
      </c>
      <c r="C178" s="14"/>
      <c r="D178" s="13"/>
      <c r="E178" s="14"/>
      <c r="F178" s="75"/>
    </row>
    <row r="179" spans="1:6" ht="15.75">
      <c r="A179" s="12"/>
      <c r="B179" s="13" t="s">
        <v>93</v>
      </c>
      <c r="C179" s="14"/>
      <c r="D179" s="13"/>
      <c r="E179" s="14"/>
      <c r="F179" s="75"/>
    </row>
    <row r="180" spans="1:6" ht="15.75">
      <c r="A180" s="15"/>
      <c r="B180" s="13" t="s">
        <v>154</v>
      </c>
      <c r="C180" s="14"/>
      <c r="D180" s="13"/>
      <c r="E180" s="14"/>
      <c r="F180" s="75"/>
    </row>
    <row r="181" spans="1:6" ht="15.75">
      <c r="A181" s="15"/>
      <c r="B181" s="13" t="s">
        <v>155</v>
      </c>
      <c r="C181" s="14"/>
      <c r="D181" s="13"/>
      <c r="E181" s="14"/>
      <c r="F181" s="75"/>
    </row>
    <row r="182" spans="1:6" ht="15.75">
      <c r="A182" s="15"/>
      <c r="B182" s="13" t="s">
        <v>156</v>
      </c>
      <c r="C182" s="14"/>
      <c r="D182" s="13"/>
      <c r="E182" s="14"/>
      <c r="F182" s="75"/>
    </row>
    <row r="183" spans="1:6" ht="15.75">
      <c r="A183" s="12"/>
      <c r="B183" s="76" t="s">
        <v>157</v>
      </c>
      <c r="C183" s="14"/>
      <c r="D183" s="13"/>
      <c r="E183" s="14"/>
      <c r="F183" s="75"/>
    </row>
    <row r="184" spans="1:6" ht="15.75">
      <c r="A184" s="15"/>
      <c r="B184" s="13" t="s">
        <v>158</v>
      </c>
      <c r="C184" s="14"/>
      <c r="D184" s="13"/>
      <c r="E184" s="14"/>
      <c r="F184" s="75"/>
    </row>
    <row r="185" spans="1:6" ht="15.75">
      <c r="A185" s="15"/>
      <c r="B185" s="13" t="s">
        <v>159</v>
      </c>
      <c r="C185" s="14"/>
      <c r="D185" s="13"/>
      <c r="E185" s="14"/>
      <c r="F185" s="75"/>
    </row>
    <row r="186" spans="1:6" ht="15.75">
      <c r="A186" s="15"/>
      <c r="B186" s="13" t="s">
        <v>160</v>
      </c>
      <c r="C186" s="14"/>
      <c r="D186" s="13"/>
      <c r="E186" s="14"/>
      <c r="F186" s="75"/>
    </row>
    <row r="187" spans="1:6" ht="15.75">
      <c r="A187" s="15"/>
      <c r="B187" s="13" t="s">
        <v>161</v>
      </c>
      <c r="C187" s="14"/>
      <c r="D187" s="13"/>
      <c r="E187" s="14"/>
      <c r="F187" s="75"/>
    </row>
    <row r="188" spans="1:6" ht="15.75">
      <c r="A188" s="15"/>
      <c r="B188" s="13" t="s">
        <v>162</v>
      </c>
      <c r="C188" s="14"/>
      <c r="D188" s="13"/>
      <c r="E188" s="14"/>
      <c r="F188" s="75"/>
    </row>
    <row r="189" spans="1:6" ht="15.75">
      <c r="A189" s="15"/>
      <c r="B189" s="76" t="s">
        <v>163</v>
      </c>
      <c r="C189" s="14"/>
      <c r="D189" s="13"/>
      <c r="E189" s="14"/>
      <c r="F189" s="75"/>
    </row>
    <row r="190" spans="1:6" ht="15.75">
      <c r="A190" s="15"/>
      <c r="B190" s="13" t="s">
        <v>164</v>
      </c>
      <c r="C190" s="14"/>
      <c r="D190" s="13"/>
      <c r="E190" s="14"/>
      <c r="F190" s="75"/>
    </row>
    <row r="191" spans="1:6" ht="15.75">
      <c r="A191" s="15"/>
      <c r="B191" s="13" t="s">
        <v>165</v>
      </c>
      <c r="C191" s="14"/>
      <c r="D191" s="13"/>
      <c r="E191" s="14"/>
      <c r="F191" s="75"/>
    </row>
    <row r="192" spans="1:6" ht="15.75">
      <c r="A192" s="15"/>
      <c r="B192" s="16" t="s">
        <v>166</v>
      </c>
      <c r="C192" s="17">
        <v>260</v>
      </c>
      <c r="D192" s="18" t="s">
        <v>167</v>
      </c>
      <c r="E192" s="20"/>
      <c r="F192" s="75">
        <f>(C192*E192)</f>
        <v>0</v>
      </c>
    </row>
    <row r="193" spans="1:6" ht="15.75">
      <c r="A193" s="38"/>
      <c r="B193" s="77"/>
      <c r="C193" s="32"/>
      <c r="D193" s="33"/>
      <c r="E193" s="34"/>
      <c r="F193" s="75"/>
    </row>
    <row r="194" spans="1:6" ht="15.75">
      <c r="A194" s="19">
        <v>7</v>
      </c>
      <c r="B194" s="78" t="s">
        <v>168</v>
      </c>
      <c r="C194" s="32"/>
      <c r="D194" s="33"/>
      <c r="E194" s="34"/>
      <c r="F194" s="75"/>
    </row>
    <row r="195" spans="1:6" ht="15.75">
      <c r="A195" s="19"/>
      <c r="B195" s="79" t="s">
        <v>169</v>
      </c>
      <c r="C195" s="80"/>
      <c r="D195" s="81"/>
      <c r="E195" s="75"/>
      <c r="F195" s="75"/>
    </row>
    <row r="196" spans="1:6" ht="15.75">
      <c r="A196" s="19"/>
      <c r="B196" s="79" t="s">
        <v>170</v>
      </c>
      <c r="C196" s="80"/>
      <c r="D196" s="81"/>
      <c r="E196" s="75"/>
      <c r="F196" s="75"/>
    </row>
    <row r="197" spans="1:6" ht="15.75">
      <c r="A197" s="19"/>
      <c r="B197" s="79" t="s">
        <v>171</v>
      </c>
      <c r="C197" s="80"/>
      <c r="D197" s="81"/>
      <c r="E197" s="75"/>
      <c r="F197" s="75"/>
    </row>
    <row r="198" spans="1:6" ht="15.75">
      <c r="A198" s="19"/>
      <c r="B198" s="79" t="s">
        <v>172</v>
      </c>
      <c r="C198" s="80"/>
      <c r="D198" s="81"/>
      <c r="E198" s="75"/>
      <c r="F198" s="75"/>
    </row>
    <row r="199" spans="1:6" ht="15.75">
      <c r="A199" s="19"/>
      <c r="B199" s="79" t="s">
        <v>173</v>
      </c>
      <c r="C199" s="80"/>
      <c r="D199" s="81"/>
      <c r="E199" s="75"/>
      <c r="F199" s="75"/>
    </row>
    <row r="200" spans="1:6" ht="15.75">
      <c r="A200" s="19"/>
      <c r="B200" s="79" t="s">
        <v>174</v>
      </c>
      <c r="C200" s="80"/>
      <c r="D200" s="81"/>
      <c r="E200" s="75"/>
      <c r="F200" s="75"/>
    </row>
    <row r="201" spans="1:6" ht="15.75">
      <c r="A201" s="19"/>
      <c r="B201" s="79" t="s">
        <v>175</v>
      </c>
      <c r="C201" s="80"/>
      <c r="D201" s="81"/>
      <c r="E201" s="75"/>
      <c r="F201" s="75"/>
    </row>
    <row r="202" spans="1:6" ht="15.75">
      <c r="A202" s="19"/>
      <c r="B202" s="79" t="s">
        <v>176</v>
      </c>
      <c r="C202" s="80"/>
      <c r="D202" s="81"/>
      <c r="E202" s="75"/>
      <c r="F202" s="75"/>
    </row>
    <row r="203" spans="1:6" ht="15.75">
      <c r="A203" s="38"/>
      <c r="B203" s="79" t="s">
        <v>177</v>
      </c>
      <c r="C203" s="80"/>
      <c r="D203" s="81"/>
      <c r="E203" s="75"/>
      <c r="F203" s="75"/>
    </row>
    <row r="204" spans="1:6" ht="15.75">
      <c r="A204" s="38"/>
      <c r="B204" s="79" t="s">
        <v>178</v>
      </c>
      <c r="C204" s="80"/>
      <c r="D204" s="81"/>
      <c r="E204" s="75"/>
      <c r="F204" s="75"/>
    </row>
    <row r="205" spans="1:6" ht="15.75">
      <c r="A205" s="38"/>
      <c r="B205" s="79" t="s">
        <v>179</v>
      </c>
      <c r="C205" s="80"/>
      <c r="D205" s="81"/>
      <c r="E205" s="75"/>
      <c r="F205" s="75"/>
    </row>
    <row r="206" spans="1:6" ht="15.75">
      <c r="A206" s="38"/>
      <c r="B206" s="79" t="s">
        <v>180</v>
      </c>
      <c r="C206" s="80"/>
      <c r="D206" s="81"/>
      <c r="E206" s="75"/>
      <c r="F206" s="75"/>
    </row>
    <row r="207" spans="1:6" ht="15.75">
      <c r="A207" s="38"/>
      <c r="B207" s="79" t="s">
        <v>181</v>
      </c>
      <c r="C207" s="80"/>
      <c r="D207" s="81"/>
      <c r="E207" s="75"/>
      <c r="F207" s="75"/>
    </row>
    <row r="208" spans="1:6" ht="15.75">
      <c r="A208" s="38"/>
      <c r="B208" s="79" t="s">
        <v>182</v>
      </c>
      <c r="C208" s="80"/>
      <c r="D208" s="81"/>
      <c r="E208" s="75"/>
      <c r="F208" s="75"/>
    </row>
    <row r="209" spans="1:6" ht="16.5" thickBot="1">
      <c r="A209" s="38"/>
      <c r="B209" s="82" t="s">
        <v>183</v>
      </c>
      <c r="C209" s="83">
        <v>100</v>
      </c>
      <c r="D209" s="84" t="s">
        <v>42</v>
      </c>
      <c r="E209" s="85"/>
      <c r="F209" s="75">
        <f>C209*E209</f>
        <v>0</v>
      </c>
    </row>
    <row r="210" spans="1:6" ht="16.5" thickBot="1">
      <c r="A210" s="38"/>
      <c r="B210" s="86"/>
      <c r="C210" s="32"/>
      <c r="D210" s="33"/>
      <c r="E210" s="34"/>
      <c r="F210" s="75"/>
    </row>
    <row r="211" spans="1:6" ht="15.75">
      <c r="A211" s="18">
        <v>8</v>
      </c>
      <c r="B211" s="13" t="s">
        <v>184</v>
      </c>
      <c r="C211" s="14"/>
      <c r="D211" s="66"/>
      <c r="E211" s="14"/>
      <c r="F211" s="75"/>
    </row>
    <row r="212" spans="1:6" ht="15.75">
      <c r="A212" s="13"/>
      <c r="B212" s="13" t="s">
        <v>185</v>
      </c>
      <c r="C212" s="14"/>
      <c r="D212" s="13"/>
      <c r="E212" s="14"/>
      <c r="F212" s="75"/>
    </row>
    <row r="213" spans="1:6" ht="15.75">
      <c r="A213" s="13"/>
      <c r="B213" s="13" t="s">
        <v>186</v>
      </c>
      <c r="C213" s="14"/>
      <c r="D213" s="13"/>
      <c r="E213" s="14"/>
      <c r="F213" s="75"/>
    </row>
    <row r="214" spans="1:6" ht="15.75">
      <c r="A214" s="13"/>
      <c r="B214" s="13" t="s">
        <v>187</v>
      </c>
      <c r="C214" s="14"/>
      <c r="D214" s="13"/>
      <c r="E214" s="14"/>
      <c r="F214" s="75"/>
    </row>
    <row r="215" spans="1:6" ht="15.75">
      <c r="A215" s="13"/>
      <c r="B215" s="13" t="s">
        <v>188</v>
      </c>
      <c r="C215" s="14"/>
      <c r="D215" s="13"/>
      <c r="E215" s="14"/>
      <c r="F215" s="75"/>
    </row>
    <row r="216" spans="1:6" ht="15.75">
      <c r="A216" s="13"/>
      <c r="B216" s="13" t="s">
        <v>189</v>
      </c>
      <c r="C216" s="14"/>
      <c r="D216" s="13"/>
      <c r="E216" s="14"/>
      <c r="F216" s="75"/>
    </row>
    <row r="217" spans="1:6" ht="15.75">
      <c r="A217" s="18"/>
      <c r="B217" s="13" t="s">
        <v>190</v>
      </c>
      <c r="C217" s="14"/>
      <c r="D217" s="13"/>
      <c r="E217" s="14"/>
      <c r="F217" s="75"/>
    </row>
    <row r="218" spans="1:6" ht="15.75">
      <c r="A218" s="13"/>
      <c r="B218" s="13" t="s">
        <v>191</v>
      </c>
      <c r="C218" s="14"/>
      <c r="D218" s="13"/>
      <c r="E218" s="14"/>
      <c r="F218" s="75"/>
    </row>
    <row r="219" spans="1:6" ht="15.75">
      <c r="A219" s="13"/>
      <c r="B219" s="16" t="s">
        <v>192</v>
      </c>
      <c r="C219" s="14"/>
      <c r="D219" s="13"/>
      <c r="E219" s="14"/>
      <c r="F219" s="75"/>
    </row>
    <row r="220" spans="1:6" ht="15.75">
      <c r="A220" s="13"/>
      <c r="B220" s="13" t="s">
        <v>193</v>
      </c>
      <c r="C220" s="14"/>
      <c r="D220" s="13"/>
      <c r="E220" s="14"/>
      <c r="F220" s="75"/>
    </row>
    <row r="221" spans="1:6" ht="15.75">
      <c r="A221" s="13"/>
      <c r="B221" s="13" t="s">
        <v>194</v>
      </c>
      <c r="C221" s="14"/>
      <c r="D221" s="13"/>
      <c r="E221" s="14"/>
      <c r="F221" s="75"/>
    </row>
    <row r="222" spans="1:6" ht="15.75">
      <c r="A222" s="18"/>
      <c r="B222" s="36" t="s">
        <v>195</v>
      </c>
      <c r="C222" s="14"/>
      <c r="D222" s="13"/>
      <c r="E222" s="87"/>
      <c r="F222" s="75"/>
    </row>
    <row r="223" spans="1:6" ht="15.75">
      <c r="A223" s="13"/>
      <c r="B223" s="36" t="s">
        <v>196</v>
      </c>
      <c r="C223" s="14"/>
      <c r="D223" s="13"/>
      <c r="E223" s="87"/>
      <c r="F223" s="75"/>
    </row>
    <row r="224" spans="1:6" ht="15.75">
      <c r="A224" s="13"/>
      <c r="B224" s="36" t="s">
        <v>197</v>
      </c>
      <c r="C224" s="14"/>
      <c r="D224" s="13"/>
      <c r="E224" s="87"/>
      <c r="F224" s="75"/>
    </row>
    <row r="225" spans="1:6" ht="15.75">
      <c r="A225" s="13"/>
      <c r="B225" s="36" t="s">
        <v>198</v>
      </c>
      <c r="C225" s="14"/>
      <c r="D225" s="13"/>
      <c r="E225" s="87"/>
      <c r="F225" s="75"/>
    </row>
    <row r="226" spans="1:6" ht="15.75">
      <c r="A226" s="18"/>
      <c r="B226" s="36" t="s">
        <v>199</v>
      </c>
      <c r="C226" s="14"/>
      <c r="D226" s="13"/>
      <c r="E226" s="87"/>
      <c r="F226" s="75"/>
    </row>
    <row r="227" spans="1:6" ht="15.75">
      <c r="A227" s="13"/>
      <c r="B227" s="36" t="s">
        <v>200</v>
      </c>
      <c r="C227" s="14"/>
      <c r="D227" s="13"/>
      <c r="E227" s="87"/>
      <c r="F227" s="75"/>
    </row>
    <row r="228" spans="1:6" ht="15.75">
      <c r="A228" s="13"/>
      <c r="B228" s="36" t="s">
        <v>201</v>
      </c>
      <c r="C228" s="14"/>
      <c r="D228" s="13"/>
      <c r="E228" s="87"/>
      <c r="F228" s="75"/>
    </row>
    <row r="229" spans="1:6" ht="15.75">
      <c r="A229" s="13"/>
      <c r="B229" s="36" t="s">
        <v>202</v>
      </c>
      <c r="C229" s="14"/>
      <c r="D229" s="13"/>
      <c r="E229" s="87"/>
      <c r="F229" s="75"/>
    </row>
    <row r="230" spans="1:6" ht="15.75">
      <c r="A230" s="18" t="s">
        <v>203</v>
      </c>
      <c r="B230" s="36" t="s">
        <v>204</v>
      </c>
      <c r="C230" s="17">
        <v>1</v>
      </c>
      <c r="D230" s="18" t="s">
        <v>205</v>
      </c>
      <c r="E230" s="88"/>
      <c r="F230" s="75">
        <f>C230*E230</f>
        <v>0</v>
      </c>
    </row>
    <row r="231" spans="1:6" ht="15.75">
      <c r="A231" s="18" t="s">
        <v>206</v>
      </c>
      <c r="B231" s="36" t="s">
        <v>207</v>
      </c>
      <c r="C231" s="17">
        <v>3</v>
      </c>
      <c r="D231" s="18" t="s">
        <v>205</v>
      </c>
      <c r="E231" s="88"/>
      <c r="F231" s="75">
        <f>C231*E231</f>
        <v>0</v>
      </c>
    </row>
    <row r="232" spans="1:6" ht="15.75">
      <c r="A232" s="18" t="s">
        <v>208</v>
      </c>
      <c r="B232" s="36" t="s">
        <v>209</v>
      </c>
      <c r="C232" s="17">
        <v>2</v>
      </c>
      <c r="D232" s="18" t="s">
        <v>205</v>
      </c>
      <c r="E232" s="88"/>
      <c r="F232" s="75">
        <f>C232*E232</f>
        <v>0</v>
      </c>
    </row>
    <row r="233" spans="1:6" ht="15.75">
      <c r="A233" s="18"/>
      <c r="B233" s="36"/>
      <c r="C233" s="17"/>
      <c r="D233" s="18"/>
      <c r="E233" s="88"/>
      <c r="F233" s="75"/>
    </row>
    <row r="234" spans="1:6" ht="15.75">
      <c r="A234" s="18"/>
      <c r="B234" s="36"/>
      <c r="C234" s="17"/>
      <c r="D234" s="18"/>
      <c r="E234" s="88"/>
      <c r="F234" s="75"/>
    </row>
    <row r="235" spans="1:6" ht="15.75">
      <c r="A235" s="18">
        <v>9</v>
      </c>
      <c r="B235" s="13" t="s">
        <v>210</v>
      </c>
      <c r="C235" s="14"/>
      <c r="D235" s="13"/>
      <c r="E235" s="14"/>
      <c r="F235" s="75"/>
    </row>
    <row r="236" spans="1:6" ht="15.75">
      <c r="A236" s="13"/>
      <c r="B236" s="13" t="s">
        <v>211</v>
      </c>
      <c r="C236" s="14"/>
      <c r="D236" s="13"/>
      <c r="E236" s="14"/>
      <c r="F236" s="75"/>
    </row>
    <row r="237" spans="1:6" ht="15.75">
      <c r="A237" s="13"/>
      <c r="B237" s="13" t="s">
        <v>212</v>
      </c>
      <c r="C237" s="14"/>
      <c r="D237" s="13"/>
      <c r="E237" s="14"/>
      <c r="F237" s="75"/>
    </row>
    <row r="238" spans="1:6" ht="15.75">
      <c r="A238" s="13"/>
      <c r="B238" s="13" t="s">
        <v>213</v>
      </c>
      <c r="C238" s="14"/>
      <c r="D238" s="13"/>
      <c r="E238" s="14"/>
      <c r="F238" s="75"/>
    </row>
    <row r="239" spans="1:6" ht="15.75">
      <c r="A239" s="13"/>
      <c r="B239" s="13" t="s">
        <v>214</v>
      </c>
      <c r="C239" s="14"/>
      <c r="D239" s="13"/>
      <c r="E239" s="14"/>
      <c r="F239" s="75"/>
    </row>
    <row r="240" spans="1:6" ht="15.75">
      <c r="A240" s="13"/>
      <c r="B240" s="36" t="s">
        <v>215</v>
      </c>
      <c r="C240" s="14"/>
      <c r="D240" s="13"/>
      <c r="E240" s="14"/>
      <c r="F240" s="75"/>
    </row>
    <row r="241" spans="1:6" ht="15.75">
      <c r="A241" s="13"/>
      <c r="B241" s="36" t="s">
        <v>216</v>
      </c>
      <c r="C241" s="14"/>
      <c r="D241" s="13"/>
      <c r="E241" s="14"/>
      <c r="F241" s="75"/>
    </row>
    <row r="242" spans="1:6" ht="15.75">
      <c r="A242" s="13"/>
      <c r="B242" s="36" t="s">
        <v>217</v>
      </c>
      <c r="C242" s="14"/>
      <c r="D242" s="13"/>
      <c r="E242" s="87"/>
      <c r="F242" s="75"/>
    </row>
    <row r="243" spans="1:6" ht="15.75">
      <c r="A243" s="13"/>
      <c r="B243" s="36" t="s">
        <v>218</v>
      </c>
      <c r="C243" s="14"/>
      <c r="D243" s="13"/>
      <c r="E243" s="87"/>
      <c r="F243" s="75"/>
    </row>
    <row r="244" spans="1:6" ht="15.75">
      <c r="A244" s="13"/>
      <c r="B244" s="36" t="s">
        <v>219</v>
      </c>
      <c r="C244" s="14"/>
      <c r="D244" s="13"/>
      <c r="E244" s="87"/>
      <c r="F244" s="75"/>
    </row>
    <row r="245" spans="1:6" ht="15.75">
      <c r="A245" s="13"/>
      <c r="B245" s="36" t="s">
        <v>220</v>
      </c>
      <c r="C245" s="14"/>
      <c r="D245" s="13"/>
      <c r="E245" s="87"/>
      <c r="F245" s="75"/>
    </row>
    <row r="246" spans="1:6" ht="15.75">
      <c r="A246" s="13"/>
      <c r="B246" s="36" t="s">
        <v>221</v>
      </c>
      <c r="C246" s="14"/>
      <c r="D246" s="13"/>
      <c r="E246" s="87"/>
      <c r="F246" s="75"/>
    </row>
    <row r="247" spans="1:6" ht="15.75">
      <c r="A247" s="13"/>
      <c r="B247" s="36" t="s">
        <v>222</v>
      </c>
      <c r="C247" s="17">
        <v>2</v>
      </c>
      <c r="D247" s="18" t="s">
        <v>223</v>
      </c>
      <c r="E247" s="88"/>
      <c r="F247" s="75">
        <f>C247*E247</f>
        <v>0</v>
      </c>
    </row>
    <row r="248" spans="1:6" ht="15.75">
      <c r="A248" s="33"/>
      <c r="B248" s="36"/>
      <c r="C248" s="32"/>
      <c r="D248" s="33"/>
      <c r="E248" s="89"/>
      <c r="F248" s="75"/>
    </row>
    <row r="249" spans="1:6" ht="15.75">
      <c r="A249" s="18">
        <v>10</v>
      </c>
      <c r="B249" s="13" t="s">
        <v>224</v>
      </c>
      <c r="C249" s="17"/>
      <c r="D249" s="18"/>
      <c r="E249" s="87"/>
      <c r="F249" s="75"/>
    </row>
    <row r="250" spans="1:6" ht="15.75">
      <c r="A250" s="18"/>
      <c r="B250" s="13" t="s">
        <v>225</v>
      </c>
      <c r="C250" s="14"/>
      <c r="D250" s="13"/>
      <c r="E250" s="14"/>
      <c r="F250" s="75"/>
    </row>
    <row r="251" spans="1:6" ht="15.75">
      <c r="A251" s="13"/>
      <c r="B251" s="13" t="s">
        <v>226</v>
      </c>
      <c r="C251" s="14"/>
      <c r="D251" s="13"/>
      <c r="E251" s="14"/>
      <c r="F251" s="75"/>
    </row>
    <row r="252" spans="1:6" ht="15.75">
      <c r="A252" s="13"/>
      <c r="B252" s="13" t="s">
        <v>227</v>
      </c>
      <c r="C252" s="14"/>
      <c r="D252" s="13"/>
      <c r="E252" s="14"/>
      <c r="F252" s="75"/>
    </row>
    <row r="253" spans="1:6" ht="15.75">
      <c r="A253" s="13"/>
      <c r="B253" s="13" t="s">
        <v>228</v>
      </c>
      <c r="C253" s="14"/>
      <c r="D253" s="13"/>
      <c r="E253" s="14"/>
      <c r="F253" s="75"/>
    </row>
    <row r="254" spans="1:6" ht="15.75">
      <c r="A254" s="13"/>
      <c r="B254" s="13" t="s">
        <v>229</v>
      </c>
      <c r="C254" s="14"/>
      <c r="D254" s="13"/>
      <c r="E254" s="14"/>
      <c r="F254" s="75"/>
    </row>
    <row r="255" spans="1:6" ht="15.75">
      <c r="A255" s="13"/>
      <c r="B255" s="13" t="s">
        <v>230</v>
      </c>
      <c r="C255" s="17"/>
      <c r="D255" s="18"/>
      <c r="E255" s="87"/>
      <c r="F255" s="75"/>
    </row>
    <row r="256" spans="1:6" ht="15.75">
      <c r="A256" s="13"/>
      <c r="B256" s="13" t="s">
        <v>231</v>
      </c>
      <c r="C256" s="17"/>
      <c r="D256" s="18"/>
      <c r="E256" s="87"/>
      <c r="F256" s="75"/>
    </row>
    <row r="257" spans="1:6" ht="15.75">
      <c r="A257" s="13"/>
      <c r="B257" s="13" t="s">
        <v>232</v>
      </c>
      <c r="C257" s="17"/>
      <c r="D257" s="18"/>
      <c r="E257" s="87"/>
      <c r="F257" s="75"/>
    </row>
    <row r="258" spans="1:6" ht="15.75">
      <c r="A258" s="13"/>
      <c r="B258" s="13" t="s">
        <v>233</v>
      </c>
      <c r="C258" s="60">
        <v>200</v>
      </c>
      <c r="D258" s="18" t="s">
        <v>234</v>
      </c>
      <c r="E258" s="87"/>
      <c r="F258" s="75">
        <f>C258*E258</f>
        <v>0</v>
      </c>
    </row>
    <row r="259" spans="1:6" ht="15.75">
      <c r="A259" s="90"/>
      <c r="B259" s="13"/>
      <c r="C259" s="17"/>
      <c r="D259" s="18"/>
      <c r="E259" s="87"/>
      <c r="F259" s="75"/>
    </row>
    <row r="260" spans="1:6" ht="15.75">
      <c r="A260" s="12">
        <v>11</v>
      </c>
      <c r="B260" s="13" t="s">
        <v>235</v>
      </c>
      <c r="C260" s="17"/>
      <c r="D260" s="18"/>
      <c r="E260" s="91"/>
      <c r="F260" s="75"/>
    </row>
    <row r="261" spans="1:6" ht="15.75">
      <c r="A261" s="15"/>
      <c r="B261" s="13" t="s">
        <v>236</v>
      </c>
      <c r="C261" s="17"/>
      <c r="D261" s="18"/>
      <c r="E261" s="91"/>
      <c r="F261" s="75"/>
    </row>
    <row r="262" spans="1:6" ht="15.75">
      <c r="A262" s="15"/>
      <c r="B262" s="13" t="s">
        <v>237</v>
      </c>
      <c r="C262" s="17"/>
      <c r="D262" s="18"/>
      <c r="E262" s="91"/>
      <c r="F262" s="75"/>
    </row>
    <row r="263" spans="1:6" ht="15.75">
      <c r="A263" s="15"/>
      <c r="B263" s="13" t="s">
        <v>238</v>
      </c>
      <c r="C263" s="17"/>
      <c r="D263" s="18"/>
      <c r="E263" s="91"/>
      <c r="F263" s="75"/>
    </row>
    <row r="264" spans="1:6" ht="15.75">
      <c r="A264" s="15"/>
      <c r="B264" s="13" t="s">
        <v>239</v>
      </c>
      <c r="C264" s="17"/>
      <c r="D264" s="18"/>
      <c r="E264" s="91"/>
      <c r="F264" s="75"/>
    </row>
    <row r="265" spans="1:6" ht="15.75">
      <c r="A265" s="15"/>
      <c r="B265" s="13" t="s">
        <v>240</v>
      </c>
      <c r="C265" s="17"/>
      <c r="D265" s="18"/>
      <c r="E265" s="91"/>
      <c r="F265" s="75"/>
    </row>
    <row r="266" spans="1:6" ht="15.75">
      <c r="A266" s="15"/>
      <c r="B266" s="13" t="s">
        <v>241</v>
      </c>
      <c r="C266" s="17"/>
      <c r="D266" s="18"/>
      <c r="E266" s="91"/>
      <c r="F266" s="75"/>
    </row>
    <row r="267" spans="1:6" ht="15.75">
      <c r="A267" s="12">
        <v>1</v>
      </c>
      <c r="B267" s="13" t="s">
        <v>242</v>
      </c>
      <c r="C267" s="17">
        <v>2</v>
      </c>
      <c r="D267" s="18" t="s">
        <v>205</v>
      </c>
      <c r="E267" s="91"/>
      <c r="F267" s="75">
        <f>C267*E267</f>
        <v>0</v>
      </c>
    </row>
    <row r="268" spans="1:6" ht="15.75">
      <c r="A268" s="12">
        <v>2</v>
      </c>
      <c r="B268" s="13" t="s">
        <v>243</v>
      </c>
      <c r="C268" s="17">
        <v>2</v>
      </c>
      <c r="D268" s="18" t="s">
        <v>205</v>
      </c>
      <c r="E268" s="91"/>
      <c r="F268" s="75">
        <f>C268*E268</f>
        <v>0</v>
      </c>
    </row>
    <row r="269" spans="1:6" ht="15.75">
      <c r="A269" s="12">
        <v>3</v>
      </c>
      <c r="B269" s="13" t="s">
        <v>244</v>
      </c>
      <c r="C269" s="17">
        <v>1</v>
      </c>
      <c r="D269" s="18" t="s">
        <v>205</v>
      </c>
      <c r="E269" s="91"/>
      <c r="F269" s="75">
        <f>C269*E269</f>
        <v>0</v>
      </c>
    </row>
    <row r="270" spans="1:6" ht="15.75">
      <c r="A270" s="92"/>
      <c r="B270" s="93"/>
      <c r="C270" s="94"/>
      <c r="D270" s="95"/>
      <c r="E270" s="96"/>
      <c r="F270" s="75"/>
    </row>
    <row r="271" spans="1:6" ht="15.75">
      <c r="A271" s="92"/>
      <c r="B271" s="93"/>
      <c r="C271" s="94"/>
      <c r="D271" s="95"/>
      <c r="E271" s="96"/>
      <c r="F271" s="75"/>
    </row>
    <row r="272" spans="1:6" ht="15.75">
      <c r="A272" s="12">
        <v>12</v>
      </c>
      <c r="B272" s="13" t="s">
        <v>245</v>
      </c>
      <c r="C272" s="14"/>
      <c r="D272" s="13"/>
      <c r="E272" s="13"/>
      <c r="F272" s="75"/>
    </row>
    <row r="273" spans="1:6" ht="15.75">
      <c r="A273" s="97"/>
      <c r="B273" s="13" t="s">
        <v>246</v>
      </c>
      <c r="C273" s="14"/>
      <c r="D273" s="13"/>
      <c r="E273" s="13"/>
      <c r="F273" s="75"/>
    </row>
    <row r="274" spans="1:6" ht="15.75">
      <c r="A274" s="97"/>
      <c r="B274" s="13" t="s">
        <v>247</v>
      </c>
      <c r="C274" s="14"/>
      <c r="D274" s="13"/>
      <c r="E274" s="13"/>
      <c r="F274" s="75"/>
    </row>
    <row r="275" spans="1:6" ht="15.75">
      <c r="A275" s="97"/>
      <c r="B275" s="13" t="s">
        <v>248</v>
      </c>
      <c r="C275" s="14"/>
      <c r="D275" s="13"/>
      <c r="E275" s="13"/>
      <c r="F275" s="75"/>
    </row>
    <row r="276" spans="1:6" ht="15.75">
      <c r="A276" s="97"/>
      <c r="B276" s="13" t="s">
        <v>249</v>
      </c>
      <c r="C276" s="14"/>
      <c r="D276" s="13"/>
      <c r="E276" s="13"/>
      <c r="F276" s="75"/>
    </row>
    <row r="277" spans="1:6" ht="15.75">
      <c r="A277" s="97"/>
      <c r="B277" s="13" t="s">
        <v>250</v>
      </c>
      <c r="C277" s="14"/>
      <c r="D277" s="13"/>
      <c r="E277" s="13"/>
      <c r="F277" s="75"/>
    </row>
    <row r="278" spans="1:6" ht="15.75">
      <c r="A278" s="97"/>
      <c r="B278" s="13" t="s">
        <v>251</v>
      </c>
      <c r="C278" s="14"/>
      <c r="D278" s="13"/>
      <c r="E278" s="13"/>
      <c r="F278" s="75"/>
    </row>
    <row r="279" spans="1:6" ht="15.75">
      <c r="A279" s="15"/>
      <c r="B279" s="13" t="s">
        <v>252</v>
      </c>
      <c r="C279" s="14"/>
      <c r="D279" s="13"/>
      <c r="E279" s="13"/>
      <c r="F279" s="75"/>
    </row>
    <row r="280" spans="1:6" ht="16.5" thickBot="1">
      <c r="A280" s="8"/>
      <c r="B280" s="40" t="s">
        <v>253</v>
      </c>
      <c r="C280" s="10">
        <v>2</v>
      </c>
      <c r="D280" s="11" t="s">
        <v>223</v>
      </c>
      <c r="E280" s="98"/>
      <c r="F280" s="75">
        <f>C280*E280</f>
        <v>0</v>
      </c>
    </row>
    <row r="281" spans="1:6" ht="15.75">
      <c r="A281" s="43"/>
      <c r="B281" s="66"/>
      <c r="C281" s="99"/>
      <c r="D281" s="100"/>
      <c r="E281" s="101"/>
      <c r="F281" s="75"/>
    </row>
    <row r="282" spans="1:6" ht="15.75">
      <c r="A282" s="102">
        <v>13</v>
      </c>
      <c r="B282" s="13" t="s">
        <v>254</v>
      </c>
      <c r="C282" s="103"/>
      <c r="D282" s="104"/>
      <c r="E282" s="105"/>
      <c r="F282" s="75"/>
    </row>
    <row r="283" spans="1:6" ht="15.75">
      <c r="A283" s="106"/>
      <c r="B283" s="16" t="s">
        <v>255</v>
      </c>
      <c r="C283" s="105"/>
      <c r="D283" s="107"/>
      <c r="E283" s="108"/>
      <c r="F283" s="75"/>
    </row>
    <row r="284" spans="1:6" ht="15.75">
      <c r="A284" s="106"/>
      <c r="B284" s="16" t="s">
        <v>256</v>
      </c>
      <c r="C284" s="105"/>
      <c r="D284" s="107"/>
      <c r="E284" s="108"/>
      <c r="F284" s="75"/>
    </row>
    <row r="285" spans="1:6" ht="15.75">
      <c r="A285" s="106"/>
      <c r="B285" s="16" t="s">
        <v>257</v>
      </c>
      <c r="C285" s="105"/>
      <c r="D285" s="107"/>
      <c r="E285" s="108"/>
      <c r="F285" s="75"/>
    </row>
    <row r="286" spans="1:6" ht="15.75">
      <c r="A286" s="106"/>
      <c r="B286" s="16" t="s">
        <v>258</v>
      </c>
      <c r="C286" s="105"/>
      <c r="D286" s="107"/>
      <c r="E286" s="108"/>
      <c r="F286" s="75"/>
    </row>
    <row r="287" spans="1:6" ht="15.75">
      <c r="A287" s="106"/>
      <c r="B287" s="16" t="s">
        <v>259</v>
      </c>
      <c r="C287" s="105"/>
      <c r="D287" s="107"/>
      <c r="E287" s="108"/>
      <c r="F287" s="75"/>
    </row>
    <row r="288" spans="1:6" ht="15.75">
      <c r="A288" s="106"/>
      <c r="B288" s="16" t="s">
        <v>260</v>
      </c>
      <c r="C288" s="105"/>
      <c r="D288" s="107"/>
      <c r="E288" s="108"/>
      <c r="F288" s="75"/>
    </row>
    <row r="289" spans="1:6" ht="15.75">
      <c r="A289" s="106"/>
      <c r="B289" s="16" t="s">
        <v>261</v>
      </c>
      <c r="C289" s="109"/>
      <c r="D289" s="110"/>
      <c r="E289" s="109"/>
      <c r="F289" s="75"/>
    </row>
    <row r="290" spans="1:6" ht="15.75">
      <c r="A290" s="106"/>
      <c r="B290" s="16" t="s">
        <v>262</v>
      </c>
      <c r="C290" s="111"/>
      <c r="D290" s="112"/>
      <c r="E290" s="111"/>
      <c r="F290" s="75"/>
    </row>
    <row r="291" spans="1:6" ht="15.75">
      <c r="A291" s="106"/>
      <c r="B291" s="16" t="s">
        <v>263</v>
      </c>
      <c r="C291" s="111"/>
      <c r="D291" s="112"/>
      <c r="E291" s="111"/>
      <c r="F291" s="75"/>
    </row>
    <row r="292" spans="1:6" ht="15.75">
      <c r="A292" s="106"/>
      <c r="B292" s="16" t="s">
        <v>264</v>
      </c>
      <c r="C292" s="111"/>
      <c r="D292" s="112"/>
      <c r="E292" s="113"/>
      <c r="F292" s="75"/>
    </row>
    <row r="293" spans="1:6" ht="15.75">
      <c r="A293" s="106"/>
      <c r="B293" s="16" t="s">
        <v>265</v>
      </c>
      <c r="C293" s="111"/>
      <c r="D293" s="112"/>
      <c r="E293" s="113"/>
      <c r="F293" s="75"/>
    </row>
    <row r="294" spans="1:6" ht="15.75">
      <c r="A294" s="106"/>
      <c r="B294" s="16" t="s">
        <v>266</v>
      </c>
      <c r="C294" s="111"/>
      <c r="D294" s="112"/>
      <c r="E294" s="113"/>
      <c r="F294" s="75"/>
    </row>
    <row r="295" spans="1:6" ht="15.75">
      <c r="A295" s="106"/>
      <c r="B295" s="16" t="s">
        <v>267</v>
      </c>
      <c r="C295" s="111"/>
      <c r="D295" s="112"/>
      <c r="E295" s="113"/>
      <c r="F295" s="75"/>
    </row>
    <row r="296" spans="1:6" ht="15.75">
      <c r="A296" s="102" t="s">
        <v>268</v>
      </c>
      <c r="B296" s="16" t="s">
        <v>269</v>
      </c>
      <c r="C296" s="111">
        <v>27</v>
      </c>
      <c r="D296" s="112" t="s">
        <v>167</v>
      </c>
      <c r="E296" s="113"/>
      <c r="F296" s="75">
        <f>C296*E296</f>
        <v>0</v>
      </c>
    </row>
    <row r="297" spans="1:6" ht="15.75">
      <c r="A297" s="106"/>
      <c r="B297" s="16"/>
      <c r="C297" s="111"/>
      <c r="D297" s="112"/>
      <c r="E297" s="113"/>
      <c r="F297" s="75"/>
    </row>
    <row r="298" spans="1:6" ht="15.75">
      <c r="A298" s="19">
        <v>14</v>
      </c>
      <c r="B298" s="13" t="s">
        <v>270</v>
      </c>
      <c r="C298" s="105"/>
      <c r="D298" s="104"/>
      <c r="E298" s="114"/>
      <c r="F298" s="75"/>
    </row>
    <row r="299" spans="1:6" ht="15.75">
      <c r="A299" s="38"/>
      <c r="B299" s="13" t="s">
        <v>271</v>
      </c>
      <c r="C299" s="105"/>
      <c r="D299" s="104"/>
      <c r="E299" s="114"/>
      <c r="F299" s="75"/>
    </row>
    <row r="300" spans="1:6" ht="15.75">
      <c r="A300" s="38"/>
      <c r="B300" s="13" t="s">
        <v>272</v>
      </c>
      <c r="C300" s="105"/>
      <c r="D300" s="104"/>
      <c r="E300" s="114"/>
      <c r="F300" s="75"/>
    </row>
    <row r="301" spans="1:6" ht="15.75">
      <c r="A301" s="38"/>
      <c r="B301" s="13" t="s">
        <v>273</v>
      </c>
      <c r="C301" s="105"/>
      <c r="D301" s="104"/>
      <c r="E301" s="114"/>
      <c r="F301" s="75"/>
    </row>
    <row r="302" spans="1:6" ht="15.75">
      <c r="A302" s="38"/>
      <c r="B302" s="13" t="s">
        <v>274</v>
      </c>
      <c r="C302" s="105">
        <v>10</v>
      </c>
      <c r="D302" s="107" t="s">
        <v>42</v>
      </c>
      <c r="E302" s="114"/>
      <c r="F302" s="75">
        <f>C302*E302</f>
        <v>0</v>
      </c>
    </row>
    <row r="303" spans="1:6" ht="15.75">
      <c r="A303" s="38"/>
      <c r="B303" s="29"/>
      <c r="C303" s="105"/>
      <c r="D303" s="107"/>
      <c r="E303" s="114"/>
      <c r="F303" s="75"/>
    </row>
    <row r="304" spans="1:6" ht="15.75">
      <c r="A304" s="38"/>
      <c r="B304" s="29"/>
      <c r="C304" s="105"/>
      <c r="D304" s="107"/>
      <c r="E304" s="114"/>
      <c r="F304" s="75"/>
    </row>
    <row r="305" spans="1:6" ht="16.5">
      <c r="A305" s="115">
        <v>15</v>
      </c>
      <c r="B305" s="13" t="s">
        <v>275</v>
      </c>
      <c r="C305" s="116"/>
      <c r="D305" s="117"/>
      <c r="E305" s="96"/>
      <c r="F305" s="75"/>
    </row>
    <row r="306" spans="1:6" ht="102">
      <c r="A306" s="118"/>
      <c r="B306" s="119" t="s">
        <v>276</v>
      </c>
      <c r="C306" s="120">
        <v>25</v>
      </c>
      <c r="D306" s="121" t="s">
        <v>277</v>
      </c>
      <c r="E306" s="96"/>
      <c r="F306" s="75">
        <f>(C306*E306)</f>
        <v>0</v>
      </c>
    </row>
    <row r="307" spans="1:6" ht="15.75">
      <c r="A307" s="19"/>
      <c r="B307" s="29"/>
      <c r="C307" s="103"/>
      <c r="D307" s="104"/>
      <c r="E307" s="114"/>
      <c r="F307" s="75"/>
    </row>
    <row r="308" spans="1:6" ht="15.75">
      <c r="A308" s="115">
        <v>16</v>
      </c>
      <c r="B308" s="79" t="s">
        <v>278</v>
      </c>
      <c r="C308" s="122"/>
      <c r="D308" s="115"/>
      <c r="E308" s="75"/>
      <c r="F308" s="75"/>
    </row>
    <row r="309" spans="1:6" ht="15.75">
      <c r="A309" s="115"/>
      <c r="B309" s="79" t="s">
        <v>279</v>
      </c>
      <c r="C309" s="122"/>
      <c r="D309" s="115"/>
      <c r="E309" s="75"/>
      <c r="F309" s="75"/>
    </row>
    <row r="310" spans="1:6" ht="15.75">
      <c r="A310" s="115"/>
      <c r="B310" s="79" t="s">
        <v>280</v>
      </c>
      <c r="C310" s="122"/>
      <c r="D310" s="115"/>
      <c r="E310" s="75"/>
      <c r="F310" s="75"/>
    </row>
    <row r="311" spans="1:6" ht="15.75">
      <c r="A311" s="115"/>
      <c r="B311" s="79" t="s">
        <v>281</v>
      </c>
      <c r="C311" s="122"/>
      <c r="D311" s="115"/>
      <c r="E311" s="75"/>
      <c r="F311" s="75"/>
    </row>
    <row r="312" spans="1:6" ht="15.75">
      <c r="A312" s="115"/>
      <c r="B312" s="79" t="s">
        <v>282</v>
      </c>
      <c r="C312" s="122"/>
      <c r="D312" s="115"/>
      <c r="E312" s="75"/>
      <c r="F312" s="75"/>
    </row>
    <row r="313" spans="1:6" ht="15.75">
      <c r="A313" s="115"/>
      <c r="B313" s="79" t="s">
        <v>283</v>
      </c>
      <c r="C313" s="122"/>
      <c r="D313" s="115"/>
      <c r="E313" s="75"/>
      <c r="F313" s="75"/>
    </row>
    <row r="314" spans="1:6" ht="15.75">
      <c r="A314" s="115"/>
      <c r="B314" s="79" t="s">
        <v>284</v>
      </c>
      <c r="C314" s="122"/>
      <c r="D314" s="115"/>
      <c r="E314" s="75"/>
      <c r="F314" s="75"/>
    </row>
    <row r="315" spans="1:6" ht="15.75">
      <c r="A315" s="115"/>
      <c r="B315" s="79" t="s">
        <v>285</v>
      </c>
      <c r="C315" s="123"/>
      <c r="D315" s="115"/>
      <c r="E315" s="75"/>
      <c r="F315" s="75"/>
    </row>
    <row r="316" spans="1:6" ht="15.75">
      <c r="A316" s="115"/>
      <c r="B316" s="79" t="s">
        <v>286</v>
      </c>
      <c r="C316" s="123">
        <v>80</v>
      </c>
      <c r="D316" s="115" t="s">
        <v>277</v>
      </c>
      <c r="E316" s="75"/>
      <c r="F316" s="75">
        <f>C316*E316</f>
        <v>0</v>
      </c>
    </row>
    <row r="317" spans="1:6" ht="15.75">
      <c r="A317" s="115"/>
      <c r="B317" s="79" t="s">
        <v>287</v>
      </c>
      <c r="C317" s="122"/>
      <c r="D317" s="115"/>
      <c r="E317" s="75"/>
      <c r="F317" s="75"/>
    </row>
    <row r="318" spans="1:6" ht="15.75">
      <c r="A318" s="102"/>
      <c r="B318" s="16" t="s">
        <v>288</v>
      </c>
      <c r="C318" s="124"/>
      <c r="D318" s="125"/>
      <c r="E318" s="126"/>
      <c r="F318" s="75"/>
    </row>
    <row r="319" spans="1:6" ht="15.75">
      <c r="A319" s="102"/>
      <c r="B319" s="16"/>
      <c r="C319" s="124"/>
      <c r="D319" s="125"/>
      <c r="E319" s="126"/>
      <c r="F319" s="75"/>
    </row>
    <row r="320" spans="1:6" ht="15.75">
      <c r="A320" s="12">
        <v>17</v>
      </c>
      <c r="B320" s="16" t="s">
        <v>289</v>
      </c>
      <c r="C320" s="105"/>
      <c r="D320" s="107"/>
      <c r="E320" s="113"/>
      <c r="F320" s="75"/>
    </row>
    <row r="321" spans="1:6" ht="15.75">
      <c r="A321" s="12"/>
      <c r="B321" s="127" t="s">
        <v>290</v>
      </c>
      <c r="C321" s="105"/>
      <c r="D321" s="107"/>
      <c r="E321" s="113"/>
      <c r="F321" s="75"/>
    </row>
    <row r="322" spans="1:6" ht="15.75">
      <c r="A322" s="12"/>
      <c r="B322" s="16" t="s">
        <v>291</v>
      </c>
      <c r="C322" s="105"/>
      <c r="D322" s="107"/>
      <c r="E322" s="113"/>
      <c r="F322" s="75"/>
    </row>
    <row r="323" spans="1:6" ht="15.75">
      <c r="A323" s="12"/>
      <c r="B323" s="16" t="s">
        <v>292</v>
      </c>
      <c r="C323" s="105"/>
      <c r="D323" s="107"/>
      <c r="E323" s="113"/>
      <c r="F323" s="75"/>
    </row>
    <row r="324" spans="1:6" ht="15.75">
      <c r="A324" s="12"/>
      <c r="B324" s="16" t="s">
        <v>293</v>
      </c>
      <c r="C324" s="105"/>
      <c r="D324" s="107"/>
      <c r="E324" s="113"/>
      <c r="F324" s="75"/>
    </row>
    <row r="325" spans="1:6" ht="15.75">
      <c r="A325" s="12"/>
      <c r="B325" s="16" t="s">
        <v>294</v>
      </c>
      <c r="C325" s="105"/>
      <c r="D325" s="107"/>
      <c r="E325" s="113"/>
      <c r="F325" s="75"/>
    </row>
    <row r="326" spans="1:6" ht="15.75">
      <c r="A326" s="12"/>
      <c r="B326" s="16" t="s">
        <v>295</v>
      </c>
      <c r="C326" s="105"/>
      <c r="D326" s="107"/>
      <c r="E326" s="113"/>
      <c r="F326" s="75"/>
    </row>
    <row r="327" spans="1:6" ht="15.75">
      <c r="A327" s="12"/>
      <c r="B327" s="16" t="s">
        <v>296</v>
      </c>
      <c r="C327" s="105"/>
      <c r="D327" s="107"/>
      <c r="E327" s="113"/>
      <c r="F327" s="75"/>
    </row>
    <row r="328" spans="1:6" ht="15.75">
      <c r="A328" s="12"/>
      <c r="B328" s="16" t="s">
        <v>297</v>
      </c>
      <c r="C328" s="103"/>
      <c r="D328" s="104"/>
      <c r="E328" s="114"/>
      <c r="F328" s="75"/>
    </row>
    <row r="329" spans="1:6" ht="15.75">
      <c r="A329" s="12"/>
      <c r="B329" s="13" t="s">
        <v>298</v>
      </c>
      <c r="C329" s="105"/>
      <c r="D329" s="107"/>
      <c r="E329" s="114"/>
      <c r="F329" s="75"/>
    </row>
    <row r="330" spans="1:6" ht="15.75">
      <c r="A330" s="15"/>
      <c r="B330" s="16" t="s">
        <v>299</v>
      </c>
      <c r="C330" s="103"/>
      <c r="D330" s="104"/>
      <c r="E330" s="114"/>
      <c r="F330" s="75"/>
    </row>
    <row r="331" spans="1:6" ht="15.75">
      <c r="A331" s="15"/>
      <c r="B331" s="16" t="s">
        <v>300</v>
      </c>
      <c r="C331" s="105">
        <v>1</v>
      </c>
      <c r="D331" s="107" t="s">
        <v>9</v>
      </c>
      <c r="E331" s="113"/>
      <c r="F331" s="75">
        <f>C331*E331</f>
        <v>0</v>
      </c>
    </row>
    <row r="332" spans="1:6" ht="15.75">
      <c r="A332" s="15"/>
      <c r="B332" s="16"/>
      <c r="C332" s="105"/>
      <c r="D332" s="107"/>
      <c r="E332" s="113"/>
      <c r="F332" s="75"/>
    </row>
    <row r="333" spans="1:6" ht="15.75">
      <c r="A333" s="128">
        <v>18</v>
      </c>
      <c r="B333" s="13" t="s">
        <v>301</v>
      </c>
      <c r="C333" s="103"/>
      <c r="D333" s="104"/>
      <c r="E333" s="114"/>
      <c r="F333" s="75"/>
    </row>
    <row r="334" spans="1:6" ht="15.75">
      <c r="A334" s="129"/>
      <c r="B334" s="13" t="s">
        <v>302</v>
      </c>
      <c r="C334" s="103"/>
      <c r="D334" s="104"/>
      <c r="E334" s="114"/>
      <c r="F334" s="75"/>
    </row>
    <row r="335" spans="1:6" ht="15.75">
      <c r="A335" s="129"/>
      <c r="B335" s="13" t="s">
        <v>303</v>
      </c>
      <c r="C335" s="103"/>
      <c r="D335" s="104"/>
      <c r="E335" s="114"/>
      <c r="F335" s="75"/>
    </row>
    <row r="336" spans="1:6" ht="15.75">
      <c r="A336" s="129"/>
      <c r="B336" s="13" t="s">
        <v>304</v>
      </c>
      <c r="C336" s="105">
        <v>70</v>
      </c>
      <c r="D336" s="107" t="s">
        <v>305</v>
      </c>
      <c r="E336" s="114"/>
      <c r="F336" s="75">
        <f>C336*E336</f>
        <v>0</v>
      </c>
    </row>
    <row r="337" spans="1:6" ht="14.25">
      <c r="A337" s="38"/>
      <c r="B337" s="86"/>
      <c r="C337" s="32"/>
      <c r="D337" s="33"/>
      <c r="E337" s="34"/>
      <c r="F337" s="54"/>
    </row>
    <row r="338" spans="1:6" ht="13.5">
      <c r="A338" s="128">
        <v>19</v>
      </c>
      <c r="B338" s="29" t="s">
        <v>306</v>
      </c>
      <c r="C338" s="17">
        <v>1</v>
      </c>
      <c r="D338" s="18" t="s">
        <v>307</v>
      </c>
      <c r="E338" s="130" t="s">
        <v>308</v>
      </c>
      <c r="F338" s="23"/>
    </row>
    <row r="339" spans="1:6" ht="13.5">
      <c r="A339" s="128"/>
      <c r="B339" s="29" t="s">
        <v>309</v>
      </c>
      <c r="C339" s="17"/>
      <c r="D339" s="18"/>
      <c r="E339" s="20"/>
      <c r="F339" s="23"/>
    </row>
    <row r="340" spans="1:6" ht="13.5">
      <c r="A340" s="128"/>
      <c r="B340" s="29" t="s">
        <v>310</v>
      </c>
      <c r="C340" s="17"/>
      <c r="D340" s="18"/>
      <c r="E340" s="20"/>
      <c r="F340" s="23"/>
    </row>
    <row r="341" spans="1:6" ht="13.5">
      <c r="A341" s="128"/>
      <c r="B341" s="29"/>
      <c r="C341" s="17"/>
      <c r="D341" s="18"/>
      <c r="E341" s="20"/>
      <c r="F341" s="23"/>
    </row>
    <row r="342" spans="1:6" ht="13.5">
      <c r="A342" s="128"/>
      <c r="B342" s="29"/>
      <c r="C342" s="17"/>
      <c r="D342" s="18"/>
      <c r="E342" s="20"/>
      <c r="F342" s="23"/>
    </row>
    <row r="343" spans="1:6" ht="13.5">
      <c r="A343" s="128"/>
      <c r="B343" s="29"/>
      <c r="C343" s="17"/>
      <c r="D343" s="18"/>
      <c r="E343" s="20"/>
      <c r="F343" s="23"/>
    </row>
    <row r="344" spans="1:6" ht="15.75">
      <c r="A344" s="131">
        <v>20</v>
      </c>
      <c r="B344" s="132" t="s">
        <v>311</v>
      </c>
      <c r="C344" s="133"/>
      <c r="D344" s="134"/>
      <c r="E344" s="135"/>
      <c r="F344" s="136"/>
    </row>
    <row r="345" spans="1:6" ht="76.5">
      <c r="A345" s="131"/>
      <c r="B345" s="137" t="s">
        <v>312</v>
      </c>
      <c r="C345" s="138">
        <v>1</v>
      </c>
      <c r="D345" s="134" t="s">
        <v>313</v>
      </c>
      <c r="E345" s="139"/>
      <c r="F345" s="75">
        <f>C345*E345</f>
        <v>0</v>
      </c>
    </row>
    <row r="346" spans="1:6" ht="14.25" thickBot="1">
      <c r="A346" s="128"/>
      <c r="B346" s="29"/>
      <c r="C346" s="17"/>
      <c r="D346" s="18"/>
      <c r="E346" s="20"/>
      <c r="F346" s="23"/>
    </row>
    <row r="347" spans="1:6" ht="16.5" thickBot="1">
      <c r="A347" s="164" t="s">
        <v>314</v>
      </c>
      <c r="B347" s="165"/>
      <c r="C347" s="165"/>
      <c r="D347" s="165"/>
      <c r="E347" s="180"/>
      <c r="F347" s="140">
        <f>SUM(F1:F346)</f>
        <v>0</v>
      </c>
    </row>
    <row r="348" spans="1:6" ht="16.5" thickBot="1">
      <c r="A348" s="141"/>
      <c r="B348" s="164" t="s">
        <v>315</v>
      </c>
      <c r="C348" s="165"/>
      <c r="D348" s="165"/>
      <c r="E348" s="165"/>
      <c r="F348" s="142"/>
    </row>
    <row r="349" spans="1:6" ht="16.5" thickBot="1">
      <c r="A349" s="141"/>
      <c r="B349" s="164" t="s">
        <v>316</v>
      </c>
      <c r="C349" s="165"/>
      <c r="D349" s="165"/>
      <c r="E349" s="165"/>
      <c r="F349" s="142"/>
    </row>
    <row r="350" spans="1:6" ht="16.5" thickBot="1">
      <c r="A350" s="141"/>
      <c r="B350" s="164" t="s">
        <v>317</v>
      </c>
      <c r="C350" s="165"/>
      <c r="D350" s="165"/>
      <c r="E350" s="165"/>
      <c r="F350" s="142">
        <f>F347+F348+F349</f>
        <v>0</v>
      </c>
    </row>
    <row r="351" spans="1:6" ht="13.5" thickBot="1">
      <c r="B351" s="143" t="s">
        <v>318</v>
      </c>
    </row>
    <row r="352" spans="1:6" ht="15.75">
      <c r="A352" s="144">
        <v>21</v>
      </c>
      <c r="B352" s="145" t="s">
        <v>319</v>
      </c>
      <c r="C352" s="146"/>
      <c r="D352" s="146"/>
      <c r="E352" s="147"/>
      <c r="F352" s="166"/>
    </row>
    <row r="353" spans="1:6" ht="135.75" customHeight="1" thickBot="1">
      <c r="A353" s="148"/>
      <c r="B353" s="149" t="s">
        <v>320</v>
      </c>
      <c r="C353" s="150"/>
      <c r="D353" s="150"/>
      <c r="E353" s="151"/>
      <c r="F353" s="167"/>
    </row>
    <row r="354" spans="1:6" ht="16.5" thickBot="1">
      <c r="A354" s="152"/>
      <c r="B354" s="153" t="s">
        <v>321</v>
      </c>
      <c r="C354" s="154"/>
      <c r="D354" s="155"/>
      <c r="E354" s="156"/>
      <c r="F354" s="85">
        <f>F350-F352</f>
        <v>0</v>
      </c>
    </row>
    <row r="355" spans="1:6" ht="15.75">
      <c r="A355" s="81"/>
      <c r="B355" s="157"/>
      <c r="C355" s="158"/>
      <c r="D355" s="159"/>
      <c r="E355" s="160"/>
      <c r="F355" s="160"/>
    </row>
    <row r="356" spans="1:6" ht="13.5">
      <c r="A356" s="168"/>
      <c r="B356" s="168"/>
      <c r="C356" s="32"/>
      <c r="D356" s="32"/>
      <c r="E356" s="32"/>
      <c r="F356" s="32"/>
    </row>
    <row r="357" spans="1:6" ht="13.5">
      <c r="A357" s="161"/>
      <c r="B357" s="161"/>
      <c r="C357" s="32"/>
      <c r="D357" s="32"/>
      <c r="E357" s="32"/>
      <c r="F357" s="32"/>
    </row>
    <row r="358" spans="1:6" ht="13.5">
      <c r="A358" s="161"/>
      <c r="B358" s="161"/>
      <c r="C358" s="32"/>
      <c r="D358" s="32"/>
      <c r="E358" s="32"/>
      <c r="F358" s="32"/>
    </row>
    <row r="359" spans="1:6">
      <c r="A359" s="169"/>
      <c r="B359" s="169"/>
      <c r="C359" s="169"/>
      <c r="D359" s="169"/>
      <c r="E359" s="169"/>
      <c r="F359" s="169"/>
    </row>
    <row r="360" spans="1:6">
      <c r="A360" s="161"/>
      <c r="B360" s="161"/>
      <c r="C360" s="24"/>
      <c r="D360" s="24"/>
      <c r="E360" s="24"/>
      <c r="F360" s="24"/>
    </row>
    <row r="361" spans="1:6">
      <c r="C361" s="162"/>
      <c r="D361" s="162"/>
      <c r="E361" s="162"/>
      <c r="F361" s="27"/>
    </row>
    <row r="362" spans="1:6">
      <c r="C362" s="24"/>
      <c r="D362" s="24"/>
      <c r="E362" s="24"/>
      <c r="F362" s="24"/>
    </row>
    <row r="364" spans="1:6">
      <c r="A364" s="170"/>
      <c r="B364" s="170"/>
    </row>
    <row r="365" spans="1:6">
      <c r="A365" s="163"/>
      <c r="B365" s="163"/>
    </row>
  </sheetData>
  <mergeCells count="11">
    <mergeCell ref="B349:E349"/>
    <mergeCell ref="A1:F1"/>
    <mergeCell ref="A2:F2"/>
    <mergeCell ref="A3:F3"/>
    <mergeCell ref="A347:E347"/>
    <mergeCell ref="B348:E348"/>
    <mergeCell ref="B350:E350"/>
    <mergeCell ref="F352:F353"/>
    <mergeCell ref="A356:B356"/>
    <mergeCell ref="A359:F359"/>
    <mergeCell ref="A364:B364"/>
  </mergeCells>
  <pageMargins left="0.27559055118110237" right="0.35433070866141736" top="0.43307086614173229" bottom="0.51181102362204722" header="0.51181102362204722" footer="0.51181102362204722"/>
  <pageSetup paperSize="9" scale="8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FURNISHING BOQ</vt:lpstr>
    </vt:vector>
  </TitlesOfParts>
  <Company>Grizli777</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ibbst</dc:creator>
  <cp:lastModifiedBy>ibbst</cp:lastModifiedBy>
  <dcterms:created xsi:type="dcterms:W3CDTF">2023-12-07T13:29:55Z</dcterms:created>
  <dcterms:modified xsi:type="dcterms:W3CDTF">2023-12-11T16:08:12Z</dcterms:modified>
</cp:coreProperties>
</file>