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BOQ INTERIOR AND FURNISHING" sheetId="1" r:id="rId1"/>
    <sheet name="Sheet2" sheetId="2" r:id="rId2"/>
    <sheet name="Sheet3" sheetId="3" r:id="rId3"/>
  </sheets>
  <calcPr calcId="124519"/>
</workbook>
</file>

<file path=xl/calcChain.xml><?xml version="1.0" encoding="utf-8"?>
<calcChain xmlns="http://schemas.openxmlformats.org/spreadsheetml/2006/main">
  <c r="F44" i="1"/>
  <c r="F46" s="1"/>
  <c r="F42"/>
  <c r="F40"/>
  <c r="F39"/>
  <c r="F38"/>
  <c r="F37"/>
  <c r="F35"/>
  <c r="F34"/>
  <c r="F33"/>
  <c r="F31"/>
  <c r="F28"/>
  <c r="F27"/>
  <c r="F26"/>
  <c r="F25"/>
  <c r="F24"/>
  <c r="F23"/>
  <c r="F22"/>
  <c r="F21"/>
  <c r="F20"/>
  <c r="F19"/>
  <c r="F17"/>
  <c r="F5"/>
  <c r="F4"/>
</calcChain>
</file>

<file path=xl/sharedStrings.xml><?xml version="1.0" encoding="utf-8"?>
<sst xmlns="http://schemas.openxmlformats.org/spreadsheetml/2006/main" count="89" uniqueCount="60">
  <si>
    <t>ESTIMATE  OF INTERIOR WORKS FOR INDIAN BANK AT BRANCH AND ATM BALRAMPUR  (C.G.)</t>
  </si>
  <si>
    <t>1. FURNISHING WORK</t>
  </si>
  <si>
    <t>S. No.</t>
  </si>
  <si>
    <t>PARTICULARS</t>
  </si>
  <si>
    <t>UNIT</t>
  </si>
  <si>
    <t>QTY</t>
  </si>
  <si>
    <t>RATE</t>
  </si>
  <si>
    <t>AMOUNT</t>
  </si>
  <si>
    <t>1a</t>
  </si>
  <si>
    <t>Sqft</t>
  </si>
  <si>
    <t>1b</t>
  </si>
  <si>
    <r>
      <rPr>
        <b/>
        <sz val="12"/>
        <rFont val="Times New Roman"/>
        <family val="1"/>
      </rPr>
      <t>Armstrong Ceiling:</t>
    </r>
    <r>
      <rPr>
        <sz val="12"/>
        <rFont val="Times New Roman"/>
        <family val="1"/>
      </rPr>
      <t xml:space="preserve"> Providing, fabrication and fixing of false ceiling at all heights of 600 mm x 600 m x 12 mm armstrong mineral fibre ceiling tiles of type BIZA RH - 90 laid on armstrong prelude XL exposed grid systems with 9 mm wide T Section flanges colour white. The framework comprise of main runner spaced at 1200 mm centers 1200 mm maximum centers. Hangres ( GI wire ) to be fixed by approved roof plug and screws etc. The last hanger at the end of each main runner should not be greater than 450 from the adjacent wall. Flush fitting 1200 mm long cross tees ( with double stiching ) to be interlocked between main runners at 600 mm enter from 1200 x 600 mm modules. Cut cross tees longer than 600 mm to be supported independently 600 mm x 600 mm modules to be formed by fittings 600 mm long flush fitting cross tees centrallybetween the 1200 mm cross tees. Perimeter trim to be armstrong wall angle secured to walls at 450 mm maximum centers. (</t>
    </r>
    <r>
      <rPr>
        <b/>
        <sz val="12"/>
        <rFont val="Times New Roman"/>
        <family val="1"/>
      </rPr>
      <t xml:space="preserve">Armstrong, gyproc,USG Ceiling ) in </t>
    </r>
    <r>
      <rPr>
        <sz val="12"/>
        <rFont val="Times New Roman"/>
        <family val="1"/>
      </rPr>
      <t xml:space="preserve"> </t>
    </r>
    <r>
      <rPr>
        <b/>
        <sz val="12"/>
        <rFont val="Times New Roman"/>
        <family val="1"/>
      </rPr>
      <t>White colour</t>
    </r>
    <r>
      <rPr>
        <sz val="12"/>
        <rFont val="Times New Roman"/>
        <family val="1"/>
      </rPr>
      <t>.</t>
    </r>
  </si>
  <si>
    <r>
      <rPr>
        <b/>
        <sz val="12"/>
        <rFont val="Times New Roman"/>
        <family val="1"/>
      </rPr>
      <t>Low   Hight Partition-</t>
    </r>
    <r>
      <rPr>
        <sz val="12"/>
        <rFont val="Times New Roman"/>
        <family val="1"/>
      </rPr>
      <t xml:space="preserve">Low Height Partition (Solid) with 8mm glass Upto ht. of 4'-0"" in Banking hall for officers   laminated and inclusive of door.  
</t>
    </r>
  </si>
  <si>
    <t>a</t>
  </si>
  <si>
    <r>
      <rPr>
        <b/>
        <sz val="12"/>
        <rFont val="Times New Roman"/>
        <family val="1"/>
      </rPr>
      <t>Sal wood/hollock or Equivalent</t>
    </r>
    <r>
      <rPr>
        <sz val="12"/>
        <rFont val="Times New Roman"/>
        <family val="1"/>
      </rPr>
      <t xml:space="preserve">  frame of section 2.5"x1.5" fixed in position with 2.5" to 3" long steel neetle fold screw. The vertical and horizontal members being placed at 2' c/c as per
site condition as directed.  
</t>
    </r>
  </si>
  <si>
    <t>b</t>
  </si>
  <si>
    <t xml:space="preserve">Panel for solid partition fixing 8 mm water proof plywood, anti termite, borer proof plywood of century, Duro or Alpine make on both the sides of frame work with  fevicol SH and headless nails of 17 nos of 1.25" length and securing the cover with 1.5" long steel nettled fold screw. Making the plywood surface level before fixing the laminate/veneer.   (Formica,  green lame, merino ) 
</t>
  </si>
  <si>
    <t>c</t>
  </si>
  <si>
    <r>
      <t>1 mm th laminate/ mica fixing on inside of  panel with 1.5 mm th. Groove in the panel as per the design with provision of the openings in the panel for switch boards, box and cuts in frame for carrying conduits if necessary, and fixing 1.0 mm laminate on the outside face of shade and colour a per AB colour scheme given in the tender specification with 8mm glass to be given in the design.    The open edge are to be blocked by teak wood bead of required size and design.(</t>
    </r>
    <r>
      <rPr>
        <b/>
        <sz val="12"/>
        <rFont val="Times New Roman"/>
        <family val="1"/>
      </rPr>
      <t xml:space="preserve">Formica,  green lame, merino </t>
    </r>
    <r>
      <rPr>
        <sz val="12"/>
        <rFont val="Times New Roman"/>
        <family val="1"/>
      </rPr>
      <t xml:space="preserve">) 
</t>
    </r>
  </si>
  <si>
    <r>
      <rPr>
        <b/>
        <sz val="12"/>
        <color indexed="8"/>
        <rFont val="Times New Roman"/>
        <family val="1"/>
      </rPr>
      <t>Partly Glazed Full height Partition</t>
    </r>
    <r>
      <rPr>
        <sz val="12"/>
        <color indexed="8"/>
        <rFont val="Times New Roman"/>
        <family val="1"/>
      </rPr>
      <t xml:space="preserve"> with doors – ( B.M. Cabin , Cash cabin )
Supplying and erecting full height party glazed partitions (upto false ceiling height) as per drawing and conforming to the following specifications : (century ply, green ply or Duro ply)</t>
    </r>
  </si>
  <si>
    <r>
      <rPr>
        <b/>
        <sz val="12"/>
        <color indexed="8"/>
        <rFont val="Times New Roman"/>
        <family val="1"/>
      </rPr>
      <t>basic frame work :</t>
    </r>
    <r>
      <rPr>
        <sz val="12"/>
        <color indexed="8"/>
        <rFont val="Times New Roman"/>
        <family val="1"/>
      </rPr>
      <t xml:space="preserve"> 
 Sal wood/hollock or Equivalent sections, treated with two coats of wood preservatives, 50 mm wide x 50 mm (minimum) at maximum 600 mm horizontal or vertical spacing as per site conditions. Vertical members shall be suitably, anchored and at ceiling level to ensure rigidity. Exposed frame members in the glazed portions shall have wider spacing ( approx. 1800 mm. clear) as per instructions. Exposed members shall be finished with 1.00 mm thick laminate sheet of same or combination shades, over 6 mm mm thick BWR grade plywood facing including 4x6 mm grooves at locations as per instruction </t>
    </r>
    <r>
      <rPr>
        <sz val="12"/>
        <color indexed="8"/>
        <rFont val="Times New Roman"/>
        <family val="1"/>
      </rPr>
      <t xml:space="preserve"> including door and fittings.</t>
    </r>
  </si>
  <si>
    <r>
      <rPr>
        <b/>
        <sz val="12"/>
        <color indexed="8"/>
        <rFont val="Times New Roman"/>
        <family val="1"/>
      </rPr>
      <t xml:space="preserve">skin membrane  </t>
    </r>
    <r>
      <rPr>
        <sz val="12"/>
        <color indexed="8"/>
        <rFont val="Times New Roman"/>
        <family val="1"/>
      </rPr>
      <t xml:space="preserve">: (solid portion upto 900 mm from floor level and from 2100 mm to false ceiling with 6 mm thick BWR grade plywood on each face, with grooves formed as per drawings/ instructions.   </t>
    </r>
  </si>
  <si>
    <r>
      <rPr>
        <b/>
        <sz val="12"/>
        <color indexed="8"/>
        <rFont val="Times New Roman"/>
        <family val="1"/>
      </rPr>
      <t>finishing :</t>
    </r>
    <r>
      <rPr>
        <sz val="12"/>
        <color indexed="8"/>
        <rFont val="Times New Roman"/>
        <family val="1"/>
      </rPr>
      <t xml:space="preserve"> 
1.0 mm thick laminate sheet of same or combination shades as per instructions. </t>
    </r>
  </si>
  <si>
    <r>
      <rPr>
        <b/>
        <sz val="12"/>
        <color indexed="8"/>
        <rFont val="Times New Roman"/>
        <family val="1"/>
      </rPr>
      <t>skirting :</t>
    </r>
    <r>
      <rPr>
        <sz val="12"/>
        <color indexed="8"/>
        <rFont val="Times New Roman"/>
        <family val="1"/>
      </rPr>
      <t xml:space="preserve"> 
100 mm high x 12 mm thick polished teak wood skirting on both faces, with NC lacquer in mat finish</t>
    </r>
  </si>
  <si>
    <r>
      <rPr>
        <b/>
        <sz val="12"/>
        <color indexed="8"/>
        <rFont val="Times New Roman"/>
        <family val="1"/>
      </rPr>
      <t>glazing : ( For B.M.Manager cabin &amp; Cash Cabin  )</t>
    </r>
    <r>
      <rPr>
        <sz val="12"/>
        <color indexed="8"/>
        <rFont val="Times New Roman"/>
        <family val="1"/>
      </rPr>
      <t xml:space="preserve">
8 mm. thick clear float glass fixed with continuous steam beech/teak wood glazing beads of approved shape (finished 35x25 mm) all round polished and coated with NC lacquer finish. The rate should also include cost for decorative etching on one side of the glass. 
</t>
    </r>
  </si>
  <si>
    <t xml:space="preserve">Quoted rates shall include all necessary materials accessories and labor and also allow provisions for electrical /telephone/computer wiring conduits and switch boxes etc. (Materials for wiring conduits and switch boxes shall be separately paid for.)  </t>
  </si>
  <si>
    <r>
      <t xml:space="preserve">FULL HEIGHT WITHOUT GLAZED PARTITION WITH DOOR -        
</t>
    </r>
    <r>
      <rPr>
        <sz val="10"/>
        <color indexed="8"/>
        <rFont val="Times New Roman"/>
        <family val="1"/>
      </rPr>
      <t>(Record room   )</t>
    </r>
    <r>
      <rPr>
        <sz val="12"/>
        <color indexed="8"/>
        <rFont val="Times New Roman"/>
        <family val="1"/>
      </rPr>
      <t xml:space="preserve"> :- FULL HEIGHT WITHOUT GLAZED PARTITION WITH DOOR:- 
Supplying and erecting Full height partitions (upto max. 2800 mm. high ) as per drawing and conforming to the following specifications : 
basic frame work : 
teak wood frame work sections, treated with two coats of wood preservatives, 75 mm finished at 600 mm horizontal or vertical spacing as per site conditions. 
skin membrane : 
6 mm thick BWR grade plywood on each face, with grooves formed as per drawing/instruction. 
finishing : 
1.0 mm thick laminate sheet of same or combination shades as per instructions. 
edge moulds : 
All free top/end surfaces shall have polished teak wood skirting with NC lacquer finish. 
Note:-The ply, boards, laminates should be make of Green/Century/ Duro ) 
</t>
    </r>
  </si>
  <si>
    <t>Sq.ft.</t>
  </si>
  <si>
    <r>
      <rPr>
        <b/>
        <sz val="12"/>
        <rFont val="Times New Roman"/>
        <family val="1"/>
      </rPr>
      <t>Flap Door</t>
    </r>
    <r>
      <rPr>
        <sz val="12"/>
        <rFont val="Times New Roman"/>
        <family val="1"/>
      </rPr>
      <t xml:space="preserve"> - Providing and fixing of 3'-6" wide &amp; 4'-0" hight flap door as per drawing </t>
    </r>
  </si>
  <si>
    <t>a) Flap Door with door closure.</t>
  </si>
  <si>
    <t>No.</t>
  </si>
  <si>
    <r>
      <rPr>
        <b/>
        <sz val="12"/>
        <rFont val="Times New Roman"/>
        <family val="1"/>
      </rPr>
      <t>Cheque drop box</t>
    </r>
    <r>
      <rPr>
        <sz val="12"/>
        <rFont val="Times New Roman"/>
        <family val="1"/>
      </rPr>
      <t xml:space="preserve"> -Providing and fixing cheque drop box of size 450mm 750mmx300 mm with a slit opening of 10mmx150 mm and openable shutter of 250x262mm size with glass fixed above  1.5 m above groung level. All exposed surface to be  pasted with matching laminate and inside with .1mm liner mica. The cost includes that of necessary fittings.
</t>
    </r>
  </si>
  <si>
    <r>
      <rPr>
        <b/>
        <sz val="12"/>
        <rFont val="Times New Roman"/>
        <family val="1"/>
      </rPr>
      <t>Customer writing table</t>
    </r>
    <r>
      <rPr>
        <sz val="12"/>
        <rFont val="Times New Roman"/>
        <family val="1"/>
      </rPr>
      <t xml:space="preserve"> -Providing and fixing customer writing table 900mm  circular made of 12 mm thplyboard supported on pedestal with necessary fixtures. The top to be provided with shelves for keeping forms/slips etc. all exposed surface to be paste with mica to match the ambience. 
</t>
    </r>
  </si>
  <si>
    <r>
      <rPr>
        <b/>
        <sz val="12"/>
        <rFont val="Times New Roman"/>
        <family val="1"/>
      </rPr>
      <t>Suggestion box -</t>
    </r>
    <r>
      <rPr>
        <sz val="12"/>
        <rFont val="Times New Roman"/>
        <family val="1"/>
      </rPr>
      <t xml:space="preserve">Providing and fixing standing free suggestion box made
of plyboard 12mm thick 450mm long x 300mm deep x 900 mm high. The box shall have openable shutter  with glass &amp; all necessary fixtures.  
</t>
    </r>
  </si>
  <si>
    <r>
      <rPr>
        <b/>
        <sz val="12"/>
        <rFont val="Times New Roman"/>
        <family val="1"/>
      </rPr>
      <t>Notice board -</t>
    </r>
    <r>
      <rPr>
        <sz val="12"/>
        <rFont val="Times New Roman"/>
        <family val="1"/>
      </rPr>
      <t xml:space="preserve"> Providing and fixing notice board in ply board of 6mm fixed on a frame of 50mmx25mm well seasoned wood polished and top fixed with bead. 12mm thick soft board cladded with fabric of matching colour and shade complete with all fixtures necessary as required. (3 No's)</t>
    </r>
  </si>
  <si>
    <r>
      <rPr>
        <b/>
        <sz val="12"/>
        <rFont val="Times New Roman"/>
        <family val="1"/>
      </rPr>
      <t>Panel box-</t>
    </r>
    <r>
      <rPr>
        <sz val="12"/>
        <rFont val="Times New Roman"/>
        <family val="1"/>
      </rPr>
      <t xml:space="preserve">Providng and fixing  boxing comprising of 2" X  2"  wood frame work. 12mm marine plywood trap with magnetic catch. Entire boxing finished with enamel paint of approved shadeof panel box with 12mm plyboard shutter with louver and the top pasted with mica of matching colour complete.  </t>
    </r>
  </si>
  <si>
    <r>
      <rPr>
        <b/>
        <sz val="12"/>
        <rFont val="Times New Roman"/>
        <family val="1"/>
      </rPr>
      <t>Frosted Film</t>
    </r>
    <r>
      <rPr>
        <sz val="12"/>
        <rFont val="Times New Roman"/>
        <family val="1"/>
      </rPr>
      <t xml:space="preserve">-Providing &amp; pasting frosted film (3M, Garware make)  on glass work partition of entrance as required as directed by the consultant/Architect. 
</t>
    </r>
  </si>
  <si>
    <r>
      <rPr>
        <b/>
        <sz val="12"/>
        <rFont val="Times New Roman"/>
        <family val="1"/>
      </rPr>
      <t>Logo</t>
    </r>
    <r>
      <rPr>
        <sz val="12"/>
        <rFont val="Times New Roman"/>
        <family val="1"/>
      </rPr>
      <t>-Providing &amp; pasting frosted film (3M, Garware make) 
logo on entrance door as directed by the Consultant.</t>
    </r>
  </si>
  <si>
    <r>
      <rPr>
        <b/>
        <sz val="12"/>
        <rFont val="Times New Roman"/>
        <family val="1"/>
      </rPr>
      <t>Main Door with partition ( BRANCH &amp; ATM)</t>
    </r>
    <r>
      <rPr>
        <sz val="12"/>
        <rFont val="Times New Roman"/>
        <family val="1"/>
      </rPr>
      <t xml:space="preserve"> -Providing &amp; fixing main door &amp; partition made up of  12 mm thk. Clear toughened glass shall be fixed in.Ozon / Enox make patch fitting with necessary hardwear.With application of sealant from all sides. Edge polish for all exposed sides of glass. Complete as per design .Door size 7'0" x 3'0" -  Providing &amp; fixing main door made up of  12 mm thk. Clear toughen glass shall be fixed in.Ozon / Enox make patch fitting with necessary hardware like floor spring, 12" S.S. finished decorative handle pair,&amp; locking arrangment. Edge polish for all exposed sides of glass. Complete as per design </t>
    </r>
  </si>
  <si>
    <t xml:space="preserve">TOTAL AMOUNT </t>
  </si>
  <si>
    <t>2.  FURNITURE AND CABINETS</t>
  </si>
  <si>
    <t xml:space="preserve">     A</t>
  </si>
  <si>
    <t xml:space="preserve">Providing and fabrication of table (with keyboard tray) having table body of 18mm, 12mm &amp;  6mm thk plywood and table top &amp; shutters of 19mm thk block board. The drawer unit must have one drawer mounted on drawer slider and shuttered shelf under it. A readymade metallic keyboard tray must be fixed under the table top. A round, PVC cable crossing socket (cable manager) must be fixed on the table top for power/data cable crossing. A foot rest, made of 19mm thk block board must be fixed and a CPU carrier, on the footrest level must be fixed. The table top and all other exposed surfaces must be covered with 1.0mm thk laminate. All inside/hidden surfaces must be finished with one coat of primer and three coats of synthetic enamel paint. All the edges and corners must be protected with 6mm thk plain teak wood bead. 4" high skirting </t>
  </si>
  <si>
    <t>must be fixed on exposed surfaces. All the teak wood must be finished with 3 coats of synthetics paint. Automatic locks and handles must be fixed in drawers &amp; shutters.</t>
  </si>
  <si>
    <r>
      <rPr>
        <b/>
        <sz val="12"/>
        <rFont val="Times New Roman"/>
        <family val="1"/>
      </rPr>
      <t xml:space="preserve">BM TABLE </t>
    </r>
    <r>
      <rPr>
        <sz val="12"/>
        <rFont val="Times New Roman"/>
        <family val="1"/>
      </rPr>
      <t xml:space="preserve">
Table Size - 1830 mm x900 mm x750 mm 
Side Unit Size - 1050 mm x 450 mm x 750 mm</t>
    </r>
  </si>
  <si>
    <r>
      <rPr>
        <b/>
        <sz val="12"/>
        <rFont val="Times New Roman"/>
        <family val="1"/>
      </rPr>
      <t xml:space="preserve">OFFICER TABLE  </t>
    </r>
    <r>
      <rPr>
        <sz val="12"/>
        <rFont val="Times New Roman"/>
        <family val="1"/>
      </rPr>
      <t xml:space="preserve"> 
Table Size - 1220 mm x 760 mm x760 mm                                     Side Unit Size - 910 mm x 450 mm x 750 mm</t>
    </r>
  </si>
  <si>
    <r>
      <t xml:space="preserve"> </t>
    </r>
    <r>
      <rPr>
        <b/>
        <sz val="12"/>
        <rFont val="Times New Roman"/>
        <family val="1"/>
      </rPr>
      <t xml:space="preserve">CLERKS COUNTER ( WITH CASH CABIN ) -      </t>
    </r>
    <r>
      <rPr>
        <sz val="12"/>
        <rFont val="Times New Roman"/>
        <family val="1"/>
      </rPr>
      <t xml:space="preserve">                        Providing and fixing at site front Officer counter 4’-0” in length &amp; 2’-9” in width with provisions of drawer units as per drawings to be made up of 19mm BWP ply make only and finished with 1.0mm Metallic steel finish laminate with provision of keeping computer in left side with customer top of 12 mm thick glass  with round molding front side &amp; with proper provisions of wires/data cabling beneath the table . The drawers are to be provided with heavy telescopic sliding rail. The counter shall have computer sliding Key Board tray to be fixed in it. A glass of 8 mm thick of 15” height with round edge &amp; etched fixing with side &amp; bottom of heavy steel brackets fitted to the counters of customer facing side should be properly fixed as per instructions from the Architect. It should be folding in provisions. The front of the counter shall have different color laminate of metallic steel finish laminate and front design as per drawing to be followed strictly. A CPU trolley is to be provided with castor wheels to be placed below the table. All the another fittings should be CP Brass including hinges also. All exposed edges of counters to be finished with Ist quality teak wood beading /molding to be properly polished with melamine polish, the cost shall include all materials, labour etc. complete. ( Glass should be make of Saint  Gobin/ Modi float )</t>
    </r>
  </si>
  <si>
    <r>
      <t>Low Height / Full Height Cabinet:</t>
    </r>
    <r>
      <rPr>
        <sz val="12"/>
        <rFont val="Times New Roman"/>
        <family val="1"/>
      </rPr>
      <t xml:space="preserve"> Providing and fabrication of 3' / 7'high and 1'6" deep file/storage cabinet with cabinet body of 18mm,12mm &amp;  6mm thk plywood. One row of drawers (mounted on drawer slider) must be there on the cabinet and shuttered shelf under the drawer must be provided. The shutters of the shelves must be of 19mm thk block board. All the external exposed surfaces of the cabinet must be covered with 1.0mm thk laminate. All the internal/hidden surfaces must be finished with one coat of primer and three coats of synthetic enamel paint of matching colour of the laminate. All the edges/corners of the plywood must be protected with 6mm thk plain teak wood bead. 4" high skirting must be fixed on exposed surfaces. All the exposed teak wood surfaces must be finished with three coats of melamine polish. Multipurpose lock and handle ( Godrej make)must be fixed on shutters and drawers.</t>
    </r>
  </si>
  <si>
    <r>
      <rPr>
        <b/>
        <sz val="12"/>
        <rFont val="Times New Roman"/>
        <family val="1"/>
      </rPr>
      <t>low height</t>
    </r>
    <r>
      <rPr>
        <sz val="12"/>
        <rFont val="Times New Roman"/>
        <family val="1"/>
      </rPr>
      <t xml:space="preserve"> - 1220 mm Height ( Rear to officers, Manager cabin)</t>
    </r>
  </si>
  <si>
    <r>
      <rPr>
        <b/>
        <sz val="12"/>
        <rFont val="Times New Roman"/>
        <family val="1"/>
      </rPr>
      <t>Full height</t>
    </r>
    <r>
      <rPr>
        <sz val="12"/>
        <rFont val="Times New Roman"/>
        <family val="1"/>
      </rPr>
      <t xml:space="preserve"> - 2130  mm Height ( Records )</t>
    </r>
  </si>
  <si>
    <r>
      <rPr>
        <b/>
        <sz val="12"/>
        <rFont val="Times New Roman"/>
        <family val="1"/>
      </rPr>
      <t xml:space="preserve">Cash counter:  </t>
    </r>
    <r>
      <rPr>
        <sz val="12"/>
        <rFont val="Times New Roman"/>
        <family val="1"/>
      </rPr>
      <t xml:space="preserve"> Providing and fixing of Cash cabin with  12mm front glass railing providing and erecting in position  cash counter /cash work station of approx . Size 1400mm(L)X 750MM(w)X 750MM(H) inclusive of 1500mm high ,375mm wide customer writing top &amp; drop down flap box  600mmx300mm with rear partition including door 750x2250mm made of 18mm thk.commercial ply  with 1mm thk. laminate &amp; 12mm thk. glass on the top of the counter &amp; 8mm thk. glass on the side partition MS  power coated ke board try ,cashier drawer of commercial ply etc complete. partition ht. up to 7' with back side glazed door and and top with aluminium grill side  wall partition 8mm thk. glass as per drawing inclose and as per instruction of the architect.</t>
    </r>
  </si>
  <si>
    <t>Signature of the Vendor with Seal</t>
  </si>
  <si>
    <t>Name of the Vendor:</t>
  </si>
  <si>
    <t xml:space="preserve">Place: </t>
  </si>
  <si>
    <t>Date</t>
  </si>
  <si>
    <t>TOTAL AMOUNT (1+2)</t>
  </si>
  <si>
    <t>Rs.</t>
  </si>
  <si>
    <t>GST 18%</t>
  </si>
  <si>
    <t>FINAL AMOUNT</t>
  </si>
  <si>
    <r>
      <rPr>
        <b/>
        <sz val="12"/>
        <rFont val="Times New Roman"/>
        <family val="1"/>
      </rPr>
      <t>Gypsum Ceiling:</t>
    </r>
    <r>
      <rPr>
        <sz val="12"/>
        <rFont val="Times New Roman"/>
        <family val="1"/>
      </rPr>
      <t>-Providing and fixing false ceiling as per approved  plan  with Gypsum board (</t>
    </r>
    <r>
      <rPr>
        <b/>
        <sz val="12"/>
        <rFont val="Times New Roman"/>
        <family val="1"/>
      </rPr>
      <t xml:space="preserve">India Gypsum </t>
    </r>
    <r>
      <rPr>
        <sz val="12"/>
        <rFont val="Times New Roman"/>
        <family val="1"/>
      </rPr>
      <t>) 12 mm thick on frame consisting of main and cross runners of GI section of 2.5" size @ 2.85 kg/12 feet and 1.75" @ 2.9 Kg/12 feet connected with screws to form a grid of not more than 2'x2'. Opening for lights and fans to be provided. The ceiling height shall not be less than 9'6" from the floor. The rate includes all exra frame work required to hold the concealed light fixtures, jointing with compound and fibre tape 3mm gypsum punning/ plastering and 3 coats of Asian/Nerolac Acrylic emulsion paint.(With patta) &amp;(</t>
    </r>
    <r>
      <rPr>
        <b/>
        <sz val="12"/>
        <rFont val="Times New Roman"/>
        <family val="1"/>
      </rPr>
      <t>White colour shed</t>
    </r>
    <r>
      <rPr>
        <sz val="12"/>
        <rFont val="Times New Roman"/>
        <family val="1"/>
      </rPr>
      <t>)</t>
    </r>
  </si>
</sst>
</file>

<file path=xl/styles.xml><?xml version="1.0" encoding="utf-8"?>
<styleSheet xmlns="http://schemas.openxmlformats.org/spreadsheetml/2006/main">
  <fonts count="11">
    <font>
      <sz val="11"/>
      <color theme="1"/>
      <name val="Calibri"/>
      <family val="2"/>
      <scheme val="minor"/>
    </font>
    <font>
      <b/>
      <sz val="14"/>
      <name val="Times New Roman"/>
      <family val="1"/>
    </font>
    <font>
      <b/>
      <sz val="12"/>
      <name val="Times New Roman"/>
      <family val="1"/>
    </font>
    <font>
      <sz val="12"/>
      <name val="Times New Roman"/>
      <family val="1"/>
    </font>
    <font>
      <sz val="12"/>
      <color indexed="8"/>
      <name val="Times New Roman"/>
      <family val="1"/>
    </font>
    <font>
      <b/>
      <sz val="12"/>
      <color indexed="8"/>
      <name val="Times New Roman"/>
      <family val="1"/>
    </font>
    <font>
      <sz val="12"/>
      <color theme="1"/>
      <name val="Times New Roman"/>
      <family val="1"/>
    </font>
    <font>
      <sz val="10"/>
      <color indexed="8"/>
      <name val="Times New Roman"/>
      <family val="1"/>
    </font>
    <font>
      <sz val="10"/>
      <name val="Arial"/>
      <family val="2"/>
    </font>
    <font>
      <b/>
      <sz val="12"/>
      <color rgb="FFFF0000"/>
      <name val="Times New Roman"/>
      <family val="1"/>
    </font>
    <font>
      <b/>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00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90">
    <xf numFmtId="0" fontId="0" fillId="0" borderId="0" xfId="0"/>
    <xf numFmtId="0" fontId="2" fillId="4" borderId="1" xfId="0" applyFont="1" applyFill="1" applyBorder="1" applyAlignment="1" applyProtection="1">
      <alignment horizontal="center" wrapText="1"/>
    </xf>
    <xf numFmtId="0" fontId="2" fillId="5"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top" wrapText="1"/>
    </xf>
    <xf numFmtId="0" fontId="3" fillId="4" borderId="1" xfId="0" applyFont="1" applyFill="1" applyBorder="1" applyAlignment="1" applyProtection="1">
      <alignment horizontal="justify" vertical="top" wrapText="1"/>
    </xf>
    <xf numFmtId="2" fontId="2" fillId="5" borderId="1" xfId="0" applyNumberFormat="1" applyFont="1" applyFill="1" applyBorder="1" applyAlignment="1" applyProtection="1">
      <alignment horizontal="center" vertical="center" wrapText="1"/>
    </xf>
    <xf numFmtId="2" fontId="3" fillId="4"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top"/>
    </xf>
    <xf numFmtId="2" fontId="2" fillId="5" borderId="1" xfId="0" applyNumberFormat="1" applyFont="1" applyFill="1" applyBorder="1" applyAlignment="1" applyProtection="1">
      <alignment horizontal="center" vertical="center"/>
    </xf>
    <xf numFmtId="2" fontId="3" fillId="0" borderId="1" xfId="0" applyNumberFormat="1" applyFont="1" applyBorder="1" applyAlignment="1" applyProtection="1">
      <alignment horizontal="center" vertical="center"/>
      <protection locked="0"/>
    </xf>
    <xf numFmtId="2" fontId="3" fillId="4"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top" wrapText="1"/>
    </xf>
    <xf numFmtId="0" fontId="4" fillId="0" borderId="1" xfId="0" applyNumberFormat="1" applyFont="1" applyBorder="1" applyAlignment="1" applyProtection="1">
      <alignment horizontal="justify" vertical="top" wrapText="1"/>
    </xf>
    <xf numFmtId="0" fontId="6" fillId="0" borderId="1" xfId="0" applyNumberFormat="1" applyFont="1" applyBorder="1" applyAlignment="1" applyProtection="1">
      <alignment horizontal="justify" vertical="top"/>
    </xf>
    <xf numFmtId="0" fontId="6" fillId="0" borderId="1" xfId="0" applyNumberFormat="1" applyFont="1" applyBorder="1" applyAlignment="1" applyProtection="1">
      <alignment horizontal="justify" vertical="top" wrapText="1"/>
    </xf>
    <xf numFmtId="0" fontId="6" fillId="0" borderId="1" xfId="0" applyFont="1" applyBorder="1" applyAlignment="1" applyProtection="1">
      <alignment horizontal="justify" vertical="top" wrapText="1"/>
    </xf>
    <xf numFmtId="0" fontId="3" fillId="4" borderId="1" xfId="0" applyFont="1" applyFill="1" applyBorder="1" applyAlignment="1" applyProtection="1">
      <alignment horizontal="left" vertical="top" wrapText="1"/>
    </xf>
    <xf numFmtId="0" fontId="3" fillId="4" borderId="1" xfId="0" applyFont="1" applyFill="1" applyBorder="1" applyAlignment="1" applyProtection="1">
      <alignment horizontal="justify" vertical="justify" wrapText="1"/>
    </xf>
    <xf numFmtId="0" fontId="3" fillId="4" borderId="1" xfId="0" applyFont="1" applyFill="1" applyBorder="1" applyAlignment="1" applyProtection="1">
      <alignment vertical="top" wrapText="1"/>
    </xf>
    <xf numFmtId="0" fontId="2" fillId="2" borderId="1" xfId="0" applyFont="1" applyFill="1" applyBorder="1" applyProtection="1"/>
    <xf numFmtId="0" fontId="2" fillId="2" borderId="1" xfId="1" applyFont="1" applyFill="1" applyBorder="1" applyAlignment="1" applyProtection="1">
      <alignment horizontal="right" wrapText="1"/>
    </xf>
    <xf numFmtId="0" fontId="3" fillId="2" borderId="1" xfId="0" applyFont="1" applyFill="1" applyBorder="1" applyAlignment="1" applyProtection="1">
      <alignment horizontal="center" vertical="center"/>
    </xf>
    <xf numFmtId="2" fontId="3" fillId="2" borderId="1" xfId="0" applyNumberFormat="1" applyFont="1" applyFill="1" applyBorder="1" applyAlignment="1" applyProtection="1">
      <alignment horizontal="center" vertical="center"/>
      <protection locked="0"/>
    </xf>
    <xf numFmtId="2" fontId="1" fillId="2"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xf>
    <xf numFmtId="0" fontId="3" fillId="0" borderId="1" xfId="0" applyNumberFormat="1" applyFont="1" applyBorder="1" applyAlignment="1" applyProtection="1">
      <alignment horizontal="justify" vertical="top" wrapText="1"/>
    </xf>
    <xf numFmtId="0" fontId="3" fillId="5" borderId="1" xfId="0" applyFont="1" applyFill="1" applyBorder="1" applyAlignment="1" applyProtection="1">
      <alignment horizontal="center" vertical="center"/>
    </xf>
    <xf numFmtId="2" fontId="1" fillId="4" borderId="1" xfId="1" applyNumberFormat="1" applyFont="1" applyFill="1" applyBorder="1" applyAlignment="1" applyProtection="1">
      <alignment horizontal="center" vertical="center" wrapText="1"/>
      <protection locked="0"/>
    </xf>
    <xf numFmtId="0" fontId="2" fillId="0" borderId="1" xfId="0" applyFont="1" applyBorder="1" applyProtection="1"/>
    <xf numFmtId="0" fontId="3" fillId="4" borderId="1" xfId="1" applyFont="1" applyFill="1" applyBorder="1" applyAlignment="1" applyProtection="1">
      <alignment vertical="top" wrapText="1"/>
    </xf>
    <xf numFmtId="0" fontId="3" fillId="4" borderId="1" xfId="1" applyFont="1" applyFill="1" applyBorder="1" applyAlignment="1" applyProtection="1">
      <alignment horizontal="left" vertical="top" wrapText="1"/>
    </xf>
    <xf numFmtId="2" fontId="3" fillId="0" borderId="1" xfId="0" applyNumberFormat="1" applyFont="1" applyBorder="1" applyAlignment="1" applyProtection="1">
      <alignment horizontal="right" vertical="center"/>
      <protection locked="0"/>
    </xf>
    <xf numFmtId="0" fontId="2" fillId="0" borderId="1" xfId="0" applyNumberFormat="1" applyFont="1" applyBorder="1" applyAlignment="1" applyProtection="1">
      <alignment horizontal="justify" vertical="top" wrapText="1"/>
    </xf>
    <xf numFmtId="2" fontId="9" fillId="4" borderId="1" xfId="1" applyNumberFormat="1" applyFont="1" applyFill="1" applyBorder="1" applyAlignment="1" applyProtection="1">
      <alignment horizontal="center" vertical="center" wrapText="1"/>
      <protection locked="0"/>
    </xf>
    <xf numFmtId="0" fontId="3" fillId="4" borderId="1" xfId="1" applyFont="1" applyFill="1" applyBorder="1" applyAlignment="1" applyProtection="1">
      <alignment wrapText="1"/>
    </xf>
    <xf numFmtId="0" fontId="3"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top" wrapText="1"/>
    </xf>
    <xf numFmtId="0" fontId="2" fillId="2"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2" fontId="1" fillId="0" borderId="0" xfId="1"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top"/>
    </xf>
    <xf numFmtId="0" fontId="6" fillId="0" borderId="0" xfId="0" applyFont="1" applyBorder="1" applyAlignment="1" applyProtection="1">
      <alignment horizontal="justify" vertical="top" wrapText="1"/>
    </xf>
    <xf numFmtId="0" fontId="3" fillId="0" borderId="0" xfId="0" applyFont="1" applyBorder="1" applyAlignment="1" applyProtection="1">
      <alignment horizontal="center" vertical="center"/>
    </xf>
    <xf numFmtId="1" fontId="3" fillId="0" borderId="0" xfId="0" applyNumberFormat="1" applyFont="1" applyBorder="1" applyAlignment="1" applyProtection="1">
      <alignment horizontal="center" vertical="center"/>
    </xf>
    <xf numFmtId="2" fontId="1" fillId="0" borderId="0" xfId="0" applyNumberFormat="1" applyFont="1" applyBorder="1" applyAlignment="1" applyProtection="1">
      <alignment horizontal="center" vertical="center"/>
    </xf>
    <xf numFmtId="2" fontId="2" fillId="0" borderId="0" xfId="0" applyNumberFormat="1" applyFont="1" applyBorder="1" applyAlignment="1" applyProtection="1">
      <alignment horizontal="center" vertical="center" wrapText="1"/>
    </xf>
    <xf numFmtId="0" fontId="5" fillId="0" borderId="0" xfId="0" applyFont="1" applyBorder="1" applyAlignment="1" applyProtection="1">
      <alignment horizontal="center" vertical="top"/>
      <protection locked="0"/>
    </xf>
    <xf numFmtId="0" fontId="10" fillId="0" borderId="0" xfId="0" applyFont="1" applyBorder="1" applyAlignment="1" applyProtection="1">
      <alignment horizontal="justify" vertical="top" wrapText="1"/>
      <protection locked="0"/>
    </xf>
    <xf numFmtId="0" fontId="3" fillId="0" borderId="0" xfId="0" applyFont="1" applyBorder="1" applyAlignment="1" applyProtection="1">
      <alignment horizontal="center" vertical="center"/>
      <protection locked="0"/>
    </xf>
    <xf numFmtId="1" fontId="3" fillId="0" borderId="0" xfId="0" applyNumberFormat="1" applyFont="1" applyBorder="1" applyAlignment="1" applyProtection="1">
      <alignment horizontal="center" vertical="center"/>
      <protection locked="0"/>
    </xf>
    <xf numFmtId="2" fontId="1" fillId="0" borderId="0" xfId="0" applyNumberFormat="1" applyFont="1" applyBorder="1" applyAlignment="1" applyProtection="1">
      <alignment horizontal="center" vertical="center"/>
      <protection locked="0"/>
    </xf>
    <xf numFmtId="2" fontId="2" fillId="0" borderId="0" xfId="0" applyNumberFormat="1" applyFont="1" applyBorder="1" applyAlignment="1" applyProtection="1">
      <alignment horizontal="center" vertical="center" wrapText="1"/>
      <protection locked="0"/>
    </xf>
    <xf numFmtId="0" fontId="6" fillId="0" borderId="0" xfId="0" applyFont="1" applyBorder="1" applyAlignment="1" applyProtection="1">
      <alignment horizontal="justify" vertical="top" wrapText="1"/>
      <protection locked="0"/>
    </xf>
    <xf numFmtId="0" fontId="3" fillId="0" borderId="0" xfId="0" applyFont="1" applyBorder="1" applyAlignment="1" applyProtection="1">
      <alignment horizontal="left"/>
      <protection locked="0"/>
    </xf>
    <xf numFmtId="0" fontId="4" fillId="0" borderId="0" xfId="0" applyFont="1" applyBorder="1" applyAlignment="1" applyProtection="1">
      <alignment horizontal="center" vertical="center"/>
      <protection locked="0"/>
    </xf>
    <xf numFmtId="2" fontId="4" fillId="0" borderId="0" xfId="0" applyNumberFormat="1" applyFont="1" applyBorder="1" applyAlignment="1" applyProtection="1">
      <alignment horizontal="center" vertical="center"/>
      <protection locked="0"/>
    </xf>
    <xf numFmtId="2" fontId="7" fillId="0" borderId="0" xfId="0" applyNumberFormat="1" applyFont="1" applyBorder="1" applyAlignment="1" applyProtection="1">
      <alignment horizontal="center" vertical="center"/>
      <protection locked="0"/>
    </xf>
    <xf numFmtId="0" fontId="0" fillId="0" borderId="0" xfId="0" applyProtection="1"/>
    <xf numFmtId="0" fontId="0" fillId="0" borderId="0" xfId="0" applyAlignment="1" applyProtection="1">
      <alignment vertical="center"/>
    </xf>
    <xf numFmtId="0" fontId="5" fillId="2" borderId="1" xfId="0" applyFont="1" applyFill="1" applyBorder="1" applyAlignment="1" applyProtection="1">
      <alignment horizontal="center" vertical="top"/>
    </xf>
    <xf numFmtId="2" fontId="2" fillId="2" borderId="1" xfId="0" applyNumberFormat="1" applyFont="1" applyFill="1" applyBorder="1" applyAlignment="1" applyProtection="1">
      <alignment horizontal="center" vertical="center" wrapText="1"/>
    </xf>
    <xf numFmtId="2" fontId="2" fillId="2" borderId="1" xfId="1" applyNumberFormat="1" applyFont="1" applyFill="1" applyBorder="1" applyAlignment="1" applyProtection="1">
      <alignment horizontal="center" vertical="center" wrapText="1"/>
    </xf>
    <xf numFmtId="2" fontId="2" fillId="2" borderId="1" xfId="1" applyNumberFormat="1" applyFont="1" applyFill="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xf>
    <xf numFmtId="2" fontId="2" fillId="0" borderId="0" xfId="0" applyNumberFormat="1" applyFont="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2"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2" fontId="3" fillId="4" borderId="1" xfId="0" applyNumberFormat="1" applyFont="1" applyFill="1" applyBorder="1" applyAlignment="1" applyProtection="1">
      <alignment horizontal="center" vertical="center" wrapText="1"/>
      <protection locked="0"/>
    </xf>
    <xf numFmtId="2" fontId="3" fillId="4" borderId="2" xfId="0" applyNumberFormat="1" applyFont="1" applyFill="1" applyBorder="1" applyAlignment="1" applyProtection="1">
      <alignment horizontal="center" vertical="center" wrapText="1"/>
      <protection locked="0"/>
    </xf>
    <xf numFmtId="2" fontId="3" fillId="4" borderId="3" xfId="0" applyNumberFormat="1" applyFont="1" applyFill="1" applyBorder="1" applyAlignment="1" applyProtection="1">
      <alignment horizontal="center" vertical="center" wrapText="1"/>
      <protection locked="0"/>
    </xf>
    <xf numFmtId="2" fontId="3" fillId="4" borderId="4" xfId="0" applyNumberFormat="1"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2" fontId="2" fillId="5" borderId="2" xfId="0" applyNumberFormat="1" applyFont="1" applyFill="1" applyBorder="1" applyAlignment="1" applyProtection="1">
      <alignment horizontal="center" vertical="center" wrapText="1"/>
    </xf>
    <xf numFmtId="2" fontId="2" fillId="5" borderId="3" xfId="0" applyNumberFormat="1" applyFont="1" applyFill="1" applyBorder="1" applyAlignment="1" applyProtection="1">
      <alignment horizontal="center" vertical="center" wrapText="1"/>
    </xf>
    <xf numFmtId="2" fontId="2" fillId="5" borderId="4" xfId="0" applyNumberFormat="1" applyFont="1" applyFill="1" applyBorder="1" applyAlignment="1" applyProtection="1">
      <alignment horizontal="center" vertical="center" wrapText="1"/>
    </xf>
    <xf numFmtId="0" fontId="5" fillId="3" borderId="5" xfId="0" applyFont="1" applyFill="1" applyBorder="1" applyAlignment="1" applyProtection="1">
      <alignment horizontal="center"/>
    </xf>
    <xf numFmtId="0" fontId="5" fillId="3" borderId="6" xfId="0" applyFont="1" applyFill="1" applyBorder="1" applyAlignment="1" applyProtection="1">
      <alignment horizontal="center"/>
    </xf>
    <xf numFmtId="0" fontId="5" fillId="3" borderId="7" xfId="0" applyFont="1" applyFill="1" applyBorder="1" applyAlignment="1" applyProtection="1">
      <alignment horizontal="center"/>
    </xf>
  </cellXfs>
  <cellStyles count="2">
    <cellStyle name="Normal" xfId="0" builtinId="0"/>
    <cellStyle name="Normal 2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4"/>
  <sheetViews>
    <sheetView tabSelected="1" workbookViewId="0">
      <selection activeCell="E4" sqref="E4"/>
    </sheetView>
  </sheetViews>
  <sheetFormatPr defaultRowHeight="15"/>
  <cols>
    <col min="2" max="2" width="55.140625" customWidth="1"/>
    <col min="3" max="3" width="10" customWidth="1"/>
    <col min="4" max="4" width="10.7109375" customWidth="1"/>
    <col min="5" max="5" width="19" customWidth="1"/>
    <col min="6" max="6" width="25.42578125" customWidth="1"/>
  </cols>
  <sheetData>
    <row r="1" spans="1:6" ht="18.75">
      <c r="A1" s="73" t="s">
        <v>0</v>
      </c>
      <c r="B1" s="73"/>
      <c r="C1" s="73"/>
      <c r="D1" s="73"/>
      <c r="E1" s="73"/>
      <c r="F1" s="73"/>
    </row>
    <row r="2" spans="1:6" ht="18.75">
      <c r="A2" s="74" t="s">
        <v>1</v>
      </c>
      <c r="B2" s="74"/>
      <c r="C2" s="74"/>
      <c r="D2" s="74"/>
      <c r="E2" s="74"/>
      <c r="F2" s="74"/>
    </row>
    <row r="3" spans="1:6" ht="15.75">
      <c r="A3" s="1" t="s">
        <v>2</v>
      </c>
      <c r="B3" s="1" t="s">
        <v>3</v>
      </c>
      <c r="C3" s="2" t="s">
        <v>4</v>
      </c>
      <c r="D3" s="2" t="s">
        <v>5</v>
      </c>
      <c r="E3" s="3" t="s">
        <v>6</v>
      </c>
      <c r="F3" s="3" t="s">
        <v>7</v>
      </c>
    </row>
    <row r="4" spans="1:6" ht="174.75" customHeight="1">
      <c r="A4" s="4" t="s">
        <v>8</v>
      </c>
      <c r="B4" s="5" t="s">
        <v>59</v>
      </c>
      <c r="C4" s="2" t="s">
        <v>9</v>
      </c>
      <c r="D4" s="6">
        <v>355</v>
      </c>
      <c r="E4" s="7"/>
      <c r="F4" s="7">
        <f>D4*E4</f>
        <v>0</v>
      </c>
    </row>
    <row r="5" spans="1:6" ht="283.5">
      <c r="A5" s="8" t="s">
        <v>10</v>
      </c>
      <c r="B5" s="5" t="s">
        <v>11</v>
      </c>
      <c r="C5" s="2" t="s">
        <v>9</v>
      </c>
      <c r="D5" s="9">
        <v>345</v>
      </c>
      <c r="E5" s="10"/>
      <c r="F5" s="11">
        <f>D5*E5</f>
        <v>0</v>
      </c>
    </row>
    <row r="6" spans="1:6" ht="63">
      <c r="A6" s="4">
        <v>2</v>
      </c>
      <c r="B6" s="5" t="s">
        <v>12</v>
      </c>
      <c r="C6" s="2"/>
      <c r="D6" s="2"/>
      <c r="E6" s="3"/>
      <c r="F6" s="3"/>
    </row>
    <row r="7" spans="1:6" ht="94.5">
      <c r="A7" s="4" t="s">
        <v>13</v>
      </c>
      <c r="B7" s="5" t="s">
        <v>14</v>
      </c>
      <c r="C7" s="75" t="s">
        <v>9</v>
      </c>
      <c r="D7" s="76">
        <v>85</v>
      </c>
      <c r="E7" s="77"/>
      <c r="F7" s="78">
        <v>0</v>
      </c>
    </row>
    <row r="8" spans="1:6" ht="141.75">
      <c r="A8" s="4" t="s">
        <v>15</v>
      </c>
      <c r="B8" s="5" t="s">
        <v>16</v>
      </c>
      <c r="C8" s="75"/>
      <c r="D8" s="76"/>
      <c r="E8" s="77"/>
      <c r="F8" s="79"/>
    </row>
    <row r="9" spans="1:6" ht="157.5">
      <c r="A9" s="4" t="s">
        <v>17</v>
      </c>
      <c r="B9" s="5" t="s">
        <v>18</v>
      </c>
      <c r="C9" s="75"/>
      <c r="D9" s="76"/>
      <c r="E9" s="77"/>
      <c r="F9" s="80"/>
    </row>
    <row r="10" spans="1:6" ht="78.75">
      <c r="A10" s="4">
        <v>3</v>
      </c>
      <c r="B10" s="12" t="s">
        <v>19</v>
      </c>
      <c r="C10" s="2"/>
      <c r="D10" s="6"/>
      <c r="E10" s="7"/>
      <c r="F10" s="7"/>
    </row>
    <row r="11" spans="1:6" ht="204.75">
      <c r="A11" s="4"/>
      <c r="B11" s="13" t="s">
        <v>20</v>
      </c>
      <c r="C11" s="81" t="s">
        <v>9</v>
      </c>
      <c r="D11" s="84">
        <v>266</v>
      </c>
      <c r="E11" s="78"/>
      <c r="F11" s="78">
        <v>0</v>
      </c>
    </row>
    <row r="12" spans="1:6" ht="63">
      <c r="A12" s="4"/>
      <c r="B12" s="14" t="s">
        <v>21</v>
      </c>
      <c r="C12" s="82"/>
      <c r="D12" s="85"/>
      <c r="E12" s="79"/>
      <c r="F12" s="79"/>
    </row>
    <row r="13" spans="1:6" ht="47.25">
      <c r="A13" s="4"/>
      <c r="B13" s="15" t="s">
        <v>22</v>
      </c>
      <c r="C13" s="82"/>
      <c r="D13" s="85"/>
      <c r="E13" s="79"/>
      <c r="F13" s="79"/>
    </row>
    <row r="14" spans="1:6" ht="47.25">
      <c r="A14" s="4"/>
      <c r="B14" s="16" t="s">
        <v>23</v>
      </c>
      <c r="C14" s="82"/>
      <c r="D14" s="85"/>
      <c r="E14" s="79"/>
      <c r="F14" s="79"/>
    </row>
    <row r="15" spans="1:6" ht="95.25" customHeight="1">
      <c r="A15" s="4"/>
      <c r="B15" s="12" t="s">
        <v>24</v>
      </c>
      <c r="C15" s="82"/>
      <c r="D15" s="85"/>
      <c r="E15" s="79"/>
      <c r="F15" s="79"/>
    </row>
    <row r="16" spans="1:6" ht="78.75">
      <c r="A16" s="4"/>
      <c r="B16" s="16" t="s">
        <v>25</v>
      </c>
      <c r="C16" s="83"/>
      <c r="D16" s="86"/>
      <c r="E16" s="80"/>
      <c r="F16" s="80"/>
    </row>
    <row r="17" spans="1:6" ht="362.25">
      <c r="A17" s="4">
        <v>4</v>
      </c>
      <c r="B17" s="16" t="s">
        <v>26</v>
      </c>
      <c r="C17" s="2" t="s">
        <v>27</v>
      </c>
      <c r="D17" s="6">
        <v>180</v>
      </c>
      <c r="E17" s="7"/>
      <c r="F17" s="11">
        <f>D17*E17</f>
        <v>0</v>
      </c>
    </row>
    <row r="18" spans="1:6" ht="31.5">
      <c r="A18" s="4">
        <v>5</v>
      </c>
      <c r="B18" s="5" t="s">
        <v>28</v>
      </c>
      <c r="C18" s="2"/>
      <c r="D18" s="2"/>
      <c r="E18" s="3"/>
      <c r="F18" s="3"/>
    </row>
    <row r="19" spans="1:6" ht="15.75">
      <c r="A19" s="1"/>
      <c r="B19" s="5" t="s">
        <v>29</v>
      </c>
      <c r="C19" s="2" t="s">
        <v>30</v>
      </c>
      <c r="D19" s="2">
        <v>1</v>
      </c>
      <c r="E19" s="7"/>
      <c r="F19" s="11">
        <f t="shared" ref="F19:F27" si="0">D19*E19</f>
        <v>0</v>
      </c>
    </row>
    <row r="20" spans="1:6" ht="97.5" customHeight="1">
      <c r="A20" s="4">
        <v>6</v>
      </c>
      <c r="B20" s="5" t="s">
        <v>31</v>
      </c>
      <c r="C20" s="2" t="s">
        <v>30</v>
      </c>
      <c r="D20" s="2">
        <v>1</v>
      </c>
      <c r="E20" s="7"/>
      <c r="F20" s="11">
        <f t="shared" si="0"/>
        <v>0</v>
      </c>
    </row>
    <row r="21" spans="1:6" ht="79.5" customHeight="1">
      <c r="A21" s="4">
        <v>7</v>
      </c>
      <c r="B21" s="5" t="s">
        <v>32</v>
      </c>
      <c r="C21" s="2" t="s">
        <v>30</v>
      </c>
      <c r="D21" s="2">
        <v>1</v>
      </c>
      <c r="E21" s="7"/>
      <c r="F21" s="11">
        <f t="shared" si="0"/>
        <v>0</v>
      </c>
    </row>
    <row r="22" spans="1:6" ht="78.75" customHeight="1">
      <c r="A22" s="4">
        <v>8</v>
      </c>
      <c r="B22" s="5" t="s">
        <v>33</v>
      </c>
      <c r="C22" s="2" t="s">
        <v>30</v>
      </c>
      <c r="D22" s="2">
        <v>1</v>
      </c>
      <c r="E22" s="7"/>
      <c r="F22" s="11">
        <f t="shared" si="0"/>
        <v>0</v>
      </c>
    </row>
    <row r="23" spans="1:6" ht="94.5">
      <c r="A23" s="4">
        <v>9</v>
      </c>
      <c r="B23" s="17" t="s">
        <v>34</v>
      </c>
      <c r="C23" s="2" t="s">
        <v>9</v>
      </c>
      <c r="D23" s="6">
        <v>72</v>
      </c>
      <c r="E23" s="7"/>
      <c r="F23" s="11">
        <f t="shared" si="0"/>
        <v>0</v>
      </c>
    </row>
    <row r="24" spans="1:6" ht="94.5">
      <c r="A24" s="4">
        <v>10</v>
      </c>
      <c r="B24" s="17" t="s">
        <v>35</v>
      </c>
      <c r="C24" s="2" t="s">
        <v>9</v>
      </c>
      <c r="D24" s="6">
        <v>210</v>
      </c>
      <c r="E24" s="7"/>
      <c r="F24" s="11">
        <f t="shared" si="0"/>
        <v>0</v>
      </c>
    </row>
    <row r="25" spans="1:6" ht="63">
      <c r="A25" s="4">
        <v>11</v>
      </c>
      <c r="B25" s="18" t="s">
        <v>36</v>
      </c>
      <c r="C25" s="2" t="s">
        <v>9</v>
      </c>
      <c r="D25" s="6">
        <v>90</v>
      </c>
      <c r="E25" s="7"/>
      <c r="F25" s="11">
        <f t="shared" si="0"/>
        <v>0</v>
      </c>
    </row>
    <row r="26" spans="1:6" ht="31.5">
      <c r="A26" s="4">
        <v>12</v>
      </c>
      <c r="B26" s="17" t="s">
        <v>37</v>
      </c>
      <c r="C26" s="2" t="s">
        <v>30</v>
      </c>
      <c r="D26" s="2">
        <v>2</v>
      </c>
      <c r="E26" s="7"/>
      <c r="F26" s="11">
        <f t="shared" si="0"/>
        <v>0</v>
      </c>
    </row>
    <row r="27" spans="1:6" ht="173.25">
      <c r="A27" s="4">
        <v>13</v>
      </c>
      <c r="B27" s="19" t="s">
        <v>38</v>
      </c>
      <c r="C27" s="2" t="s">
        <v>9</v>
      </c>
      <c r="D27" s="6">
        <v>124</v>
      </c>
      <c r="E27" s="7"/>
      <c r="F27" s="11">
        <f t="shared" si="0"/>
        <v>0</v>
      </c>
    </row>
    <row r="28" spans="1:6" ht="18.75">
      <c r="A28" s="20"/>
      <c r="B28" s="21" t="s">
        <v>39</v>
      </c>
      <c r="C28" s="22"/>
      <c r="D28" s="22"/>
      <c r="E28" s="23"/>
      <c r="F28" s="24">
        <f>SUM(F4:F27)</f>
        <v>0</v>
      </c>
    </row>
    <row r="29" spans="1:6" ht="15.75">
      <c r="A29" s="87" t="s">
        <v>40</v>
      </c>
      <c r="B29" s="88"/>
      <c r="C29" s="88"/>
      <c r="D29" s="88"/>
      <c r="E29" s="88"/>
      <c r="F29" s="89"/>
    </row>
    <row r="30" spans="1:6" ht="15.75">
      <c r="A30" s="1" t="s">
        <v>2</v>
      </c>
      <c r="B30" s="1" t="s">
        <v>3</v>
      </c>
      <c r="C30" s="2" t="s">
        <v>4</v>
      </c>
      <c r="D30" s="2" t="s">
        <v>5</v>
      </c>
      <c r="E30" s="3" t="s">
        <v>6</v>
      </c>
      <c r="F30" s="3" t="s">
        <v>7</v>
      </c>
    </row>
    <row r="31" spans="1:6" ht="222" customHeight="1">
      <c r="A31" s="25" t="s">
        <v>41</v>
      </c>
      <c r="B31" s="26" t="s">
        <v>42</v>
      </c>
      <c r="C31" s="27"/>
      <c r="D31" s="27"/>
      <c r="E31" s="10"/>
      <c r="F31" s="11">
        <f>D31*E31</f>
        <v>0</v>
      </c>
    </row>
    <row r="32" spans="1:6" ht="47.25">
      <c r="A32" s="29"/>
      <c r="B32" s="26" t="s">
        <v>43</v>
      </c>
      <c r="C32" s="27"/>
      <c r="D32" s="27"/>
      <c r="E32" s="10"/>
      <c r="F32" s="28"/>
    </row>
    <row r="33" spans="1:6" ht="47.25">
      <c r="A33" s="25">
        <v>1</v>
      </c>
      <c r="B33" s="30" t="s">
        <v>44</v>
      </c>
      <c r="C33" s="27" t="s">
        <v>30</v>
      </c>
      <c r="D33" s="27">
        <v>1</v>
      </c>
      <c r="E33" s="10"/>
      <c r="F33" s="11">
        <f>D33*E33</f>
        <v>0</v>
      </c>
    </row>
    <row r="34" spans="1:6" ht="47.25">
      <c r="A34" s="25">
        <v>2</v>
      </c>
      <c r="B34" s="30" t="s">
        <v>45</v>
      </c>
      <c r="C34" s="27" t="s">
        <v>30</v>
      </c>
      <c r="D34" s="27">
        <v>2</v>
      </c>
      <c r="E34" s="10"/>
      <c r="F34" s="11">
        <f>D34*E34</f>
        <v>0</v>
      </c>
    </row>
    <row r="35" spans="1:6" ht="299.25">
      <c r="A35" s="25">
        <v>3</v>
      </c>
      <c r="B35" s="31" t="s">
        <v>46</v>
      </c>
      <c r="C35" s="27" t="s">
        <v>30</v>
      </c>
      <c r="D35" s="27">
        <v>2</v>
      </c>
      <c r="E35" s="32"/>
      <c r="F35" s="11">
        <f>D35*E35</f>
        <v>0</v>
      </c>
    </row>
    <row r="36" spans="1:6" ht="252">
      <c r="A36" s="25">
        <v>3</v>
      </c>
      <c r="B36" s="33" t="s">
        <v>47</v>
      </c>
      <c r="C36" s="27"/>
      <c r="D36" s="27"/>
      <c r="E36" s="10"/>
      <c r="F36" s="34"/>
    </row>
    <row r="37" spans="1:6" ht="31.5">
      <c r="A37" s="4" t="s">
        <v>13</v>
      </c>
      <c r="B37" s="35" t="s">
        <v>48</v>
      </c>
      <c r="C37" s="27" t="s">
        <v>9</v>
      </c>
      <c r="D37" s="27">
        <v>60</v>
      </c>
      <c r="E37" s="36"/>
      <c r="F37" s="11">
        <f>D37*E37</f>
        <v>0</v>
      </c>
    </row>
    <row r="38" spans="1:6" ht="15.75">
      <c r="A38" s="4" t="s">
        <v>15</v>
      </c>
      <c r="B38" s="35" t="s">
        <v>49</v>
      </c>
      <c r="C38" s="27" t="s">
        <v>9</v>
      </c>
      <c r="D38" s="27">
        <v>198</v>
      </c>
      <c r="E38" s="36"/>
      <c r="F38" s="11">
        <f>D38*E38</f>
        <v>0</v>
      </c>
    </row>
    <row r="39" spans="1:6" ht="220.5">
      <c r="A39" s="4">
        <v>4</v>
      </c>
      <c r="B39" s="30" t="s">
        <v>50</v>
      </c>
      <c r="C39" s="27" t="s">
        <v>30</v>
      </c>
      <c r="D39" s="27">
        <v>1</v>
      </c>
      <c r="E39" s="36"/>
      <c r="F39" s="11">
        <f>D39*E39</f>
        <v>0</v>
      </c>
    </row>
    <row r="40" spans="1:6" ht="15.75">
      <c r="A40" s="37"/>
      <c r="B40" s="69" t="s">
        <v>39</v>
      </c>
      <c r="C40" s="70"/>
      <c r="D40" s="71"/>
      <c r="E40" s="38" t="s">
        <v>56</v>
      </c>
      <c r="F40" s="66">
        <f>SUM(F31:F39)</f>
        <v>0</v>
      </c>
    </row>
    <row r="41" spans="1:6" ht="18.75">
      <c r="A41" s="39"/>
      <c r="B41" s="40"/>
      <c r="C41" s="41"/>
      <c r="D41" s="41"/>
      <c r="E41" s="42"/>
      <c r="F41" s="43"/>
    </row>
    <row r="42" spans="1:6" ht="15.75">
      <c r="A42" s="37"/>
      <c r="B42" s="69" t="s">
        <v>55</v>
      </c>
      <c r="C42" s="70"/>
      <c r="D42" s="71"/>
      <c r="E42" s="38" t="s">
        <v>56</v>
      </c>
      <c r="F42" s="65">
        <f>F28+F40</f>
        <v>0</v>
      </c>
    </row>
    <row r="43" spans="1:6" ht="18.75">
      <c r="A43" s="44"/>
      <c r="B43" s="45"/>
      <c r="C43" s="46"/>
      <c r="D43" s="47"/>
      <c r="E43" s="48"/>
      <c r="F43" s="49"/>
    </row>
    <row r="44" spans="1:6" ht="15.75">
      <c r="A44" s="63"/>
      <c r="B44" s="72" t="s">
        <v>57</v>
      </c>
      <c r="C44" s="72"/>
      <c r="D44" s="72"/>
      <c r="E44" s="67" t="s">
        <v>56</v>
      </c>
      <c r="F44" s="64">
        <f>F42*18/100</f>
        <v>0</v>
      </c>
    </row>
    <row r="45" spans="1:6" ht="15.75">
      <c r="A45" s="44"/>
      <c r="B45" s="45"/>
      <c r="C45" s="46"/>
      <c r="D45" s="47"/>
      <c r="E45" s="68"/>
      <c r="F45" s="49"/>
    </row>
    <row r="46" spans="1:6" ht="15.75">
      <c r="A46" s="63"/>
      <c r="B46" s="72" t="s">
        <v>58</v>
      </c>
      <c r="C46" s="72"/>
      <c r="D46" s="72"/>
      <c r="E46" s="67" t="s">
        <v>56</v>
      </c>
      <c r="F46" s="64">
        <f>F42+F44</f>
        <v>0</v>
      </c>
    </row>
    <row r="47" spans="1:6" ht="15.75">
      <c r="A47" s="50"/>
      <c r="F47" s="55"/>
    </row>
    <row r="48" spans="1:6" ht="15.75">
      <c r="A48" s="50"/>
      <c r="F48" s="55"/>
    </row>
    <row r="49" spans="1:6" ht="15.75">
      <c r="A49" s="50"/>
      <c r="F49" s="60"/>
    </row>
    <row r="50" spans="1:6">
      <c r="A50" s="61"/>
      <c r="B50" s="61"/>
      <c r="C50" s="62"/>
      <c r="D50" s="62"/>
      <c r="E50" s="62"/>
      <c r="F50" s="62"/>
    </row>
    <row r="51" spans="1:6">
      <c r="A51" s="61"/>
      <c r="B51" s="61"/>
      <c r="C51" s="62"/>
      <c r="D51" s="62"/>
      <c r="E51" s="62"/>
      <c r="F51" s="62"/>
    </row>
    <row r="52" spans="1:6" ht="18.75">
      <c r="A52" s="61"/>
      <c r="B52" s="51" t="s">
        <v>51</v>
      </c>
      <c r="C52" s="52"/>
      <c r="D52" s="53"/>
      <c r="E52" s="54"/>
      <c r="F52" s="62"/>
    </row>
    <row r="53" spans="1:6" ht="18.75">
      <c r="B53" s="56" t="s">
        <v>52</v>
      </c>
      <c r="C53" s="52"/>
      <c r="D53" s="53"/>
      <c r="E53" s="54"/>
    </row>
    <row r="54" spans="1:6" ht="15.75">
      <c r="B54" s="57" t="s">
        <v>53</v>
      </c>
      <c r="C54" s="52"/>
      <c r="D54" s="58"/>
      <c r="E54" s="59" t="s">
        <v>54</v>
      </c>
    </row>
  </sheetData>
  <sheetProtection password="C7CF" sheet="1" objects="1" scenarios="1" selectLockedCells="1"/>
  <mergeCells count="15">
    <mergeCell ref="B40:D40"/>
    <mergeCell ref="B42:D42"/>
    <mergeCell ref="B44:D44"/>
    <mergeCell ref="B46:D46"/>
    <mergeCell ref="A1:F1"/>
    <mergeCell ref="A2:F2"/>
    <mergeCell ref="C7:C9"/>
    <mergeCell ref="D7:D9"/>
    <mergeCell ref="E7:E9"/>
    <mergeCell ref="F7:F9"/>
    <mergeCell ref="C11:C16"/>
    <mergeCell ref="D11:D16"/>
    <mergeCell ref="E11:E16"/>
    <mergeCell ref="F11:F16"/>
    <mergeCell ref="A29:F29"/>
  </mergeCells>
  <pageMargins left="0.7" right="0.7" top="0.75" bottom="0.75" header="0.3" footer="0.3"/>
  <pageSetup scale="69" orientation="portrait" verticalDpi="0"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D41" sqref="D41"/>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 INTERIOR AND FURNISHING</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2025-07-16T05:26:14Z</dcterms:modified>
</cp:coreProperties>
</file>