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BOQ INTERIOR SURAJPUR" sheetId="1" r:id="rId1"/>
    <sheet name="Sheet2" sheetId="2" r:id="rId2"/>
    <sheet name="Sheet3" sheetId="3" r:id="rId3"/>
  </sheets>
  <definedNames>
    <definedName name="_xlnm.Print_Area" localSheetId="0">'BOQ INTERIOR SURAJPUR'!$A$1:$G$228</definedName>
  </definedNames>
  <calcPr calcId="124519"/>
</workbook>
</file>

<file path=xl/calcChain.xml><?xml version="1.0" encoding="utf-8"?>
<calcChain xmlns="http://schemas.openxmlformats.org/spreadsheetml/2006/main">
  <c r="G221" i="1"/>
  <c r="G219"/>
  <c r="G217"/>
  <c r="G215"/>
  <c r="G214"/>
  <c r="G213"/>
  <c r="G212"/>
  <c r="G211"/>
  <c r="G210"/>
  <c r="G209"/>
  <c r="G208"/>
  <c r="G207"/>
  <c r="G206"/>
  <c r="G201"/>
  <c r="G200"/>
  <c r="G187"/>
  <c r="G168"/>
  <c r="G163"/>
  <c r="G159"/>
  <c r="G152"/>
  <c r="G144"/>
  <c r="G138"/>
  <c r="G130"/>
  <c r="G128"/>
  <c r="G107"/>
  <c r="G104"/>
  <c r="G92"/>
  <c r="G81"/>
  <c r="G72"/>
  <c r="G71"/>
  <c r="G70"/>
  <c r="G69"/>
  <c r="G65"/>
  <c r="G60"/>
  <c r="G53"/>
  <c r="G46"/>
  <c r="G39"/>
  <c r="G37"/>
</calcChain>
</file>

<file path=xl/sharedStrings.xml><?xml version="1.0" encoding="utf-8"?>
<sst xmlns="http://schemas.openxmlformats.org/spreadsheetml/2006/main" count="265" uniqueCount="216">
  <si>
    <t>A</t>
  </si>
  <si>
    <t>INTERIOR FURNISHING WORKS BRANCH</t>
  </si>
  <si>
    <t>S.No.</t>
  </si>
  <si>
    <t xml:space="preserve">                             Item/Description</t>
  </si>
  <si>
    <t>Qty</t>
  </si>
  <si>
    <t>Unit</t>
  </si>
  <si>
    <t>Rate</t>
  </si>
  <si>
    <t>Amount</t>
  </si>
  <si>
    <t>Rs.</t>
  </si>
  <si>
    <t>PARTITION WORKS:</t>
  </si>
  <si>
    <t xml:space="preserve">Partition works shall be done with following </t>
  </si>
  <si>
    <t>specification:</t>
  </si>
  <si>
    <t>Al square frame of section 1.5"x1.5" fixed in position</t>
  </si>
  <si>
    <t>with 2.5" to 3" long steel neetle fold screw. The vertical</t>
  </si>
  <si>
    <t xml:space="preserve"> and horizontal members being placed at 2' c/c as per</t>
  </si>
  <si>
    <t>site condition as directed.</t>
  </si>
  <si>
    <t>Panel for solid partition fixing 8 mm water proof plyw-</t>
  </si>
  <si>
    <t>ood, conforming to IS:303 commercial ply of Greenply</t>
  </si>
  <si>
    <t xml:space="preserve">Archid, Century make on both sides of frame work  </t>
  </si>
  <si>
    <t xml:space="preserve">with fevicol SH and headless nails of 17 nos of 1.25" </t>
  </si>
  <si>
    <t xml:space="preserve">length and securing the cover with 1.5" long steel </t>
  </si>
  <si>
    <t xml:space="preserve">nettled fold screw. Making the plywood surface level </t>
  </si>
  <si>
    <t>before fixing the laminate/veneer.</t>
  </si>
  <si>
    <t>1 mm th laminate/ mica fixing on inside of  panel</t>
  </si>
  <si>
    <t>with 1.5 mm th. Groove in the panel as per the design</t>
  </si>
  <si>
    <t>with provision of the openings in the panel for switch</t>
  </si>
  <si>
    <t xml:space="preserve">boards, box and cuts in frame for carrying conduits if </t>
  </si>
  <si>
    <t xml:space="preserve">necessary, and fixing 1.0 mm laminate on the outside </t>
  </si>
  <si>
    <t xml:space="preserve">face of shade and colour a per IB colour scheme </t>
  </si>
  <si>
    <t>given in the tender specification with 8mm glass to be</t>
  </si>
  <si>
    <t xml:space="preserve">given in the design. </t>
  </si>
  <si>
    <t>The open edge are to be blocked by teak wood bead</t>
  </si>
  <si>
    <t>of required size and design.</t>
  </si>
  <si>
    <t>a</t>
  </si>
  <si>
    <t>Entrance with Door glazed Partition:</t>
  </si>
  <si>
    <t>Providing and fixing Entrance Door partition in above</t>
  </si>
  <si>
    <t>specification with entrance door  of size (5'x7') double</t>
  </si>
  <si>
    <t>leaf glazed with 12 mm toughened glass with all fittings</t>
  </si>
  <si>
    <t>mounted on floor machine &amp; pivot complete.</t>
  </si>
  <si>
    <t>sft</t>
  </si>
  <si>
    <t>(Entrance Door, front glass)</t>
  </si>
  <si>
    <t>i</t>
  </si>
  <si>
    <t>BM room partition with 8mm glass.</t>
  </si>
  <si>
    <t>(BM Cabin)</t>
  </si>
  <si>
    <t>b</t>
  </si>
  <si>
    <t>Low Height Partition:</t>
  </si>
  <si>
    <t xml:space="preserve">Providing and fixing low height partition in above specs </t>
  </si>
  <si>
    <t>with laminate on both sides and top of each partition</t>
  </si>
  <si>
    <t xml:space="preserve"> fixed with 10mm glass of 1'x2' firmly secured on</t>
  </si>
  <si>
    <t xml:space="preserve"> SS D brackets.</t>
  </si>
  <si>
    <t>(Officer cIBcle, S/w counters, Wicket gate)</t>
  </si>
  <si>
    <t>c</t>
  </si>
  <si>
    <t>Cash Cabin Partition (7'Ht.):</t>
  </si>
  <si>
    <t>Providing and fixing partition in above specification with</t>
  </si>
  <si>
    <t>glass on side partition, front of cabin fixed with 12 mm</t>
  </si>
  <si>
    <t>glass having U opening in the glass to handle cash &amp;</t>
  </si>
  <si>
    <t>papers.</t>
  </si>
  <si>
    <t>(Cash cabin, S/w front)</t>
  </si>
  <si>
    <t>d</t>
  </si>
  <si>
    <t xml:space="preserve">Partition with both side laminate including </t>
  </si>
  <si>
    <t>doors (7'/full Ht):</t>
  </si>
  <si>
    <t>1mm laminate on both sides as per design in color and</t>
  </si>
  <si>
    <t>shade of Indian Bank.</t>
  </si>
  <si>
    <t>(Strong room partition, UPS/Store Doors)</t>
  </si>
  <si>
    <t>e</t>
  </si>
  <si>
    <t xml:space="preserve">Partition with laminates and 10 mm  glass </t>
  </si>
  <si>
    <t>10 mm glass.</t>
  </si>
  <si>
    <t>DOOR FIXTURES:</t>
  </si>
  <si>
    <t>Providing and fixing of door fixtures.</t>
  </si>
  <si>
    <t>a) Door handle mortise type Godrej, Door set make</t>
  </si>
  <si>
    <t>nos</t>
  </si>
  <si>
    <t>b) Door Stopper (Hyper, Amber, Shakti)</t>
  </si>
  <si>
    <t>c) Door closure (Hyper, Amber, Shakti)</t>
  </si>
  <si>
    <t>d) SS handle 12" long  (Door set, Amber, Shakti)</t>
  </si>
  <si>
    <t>WALL PANELING:</t>
  </si>
  <si>
    <t>Providing and fixing wall panel in column/entrance area</t>
  </si>
  <si>
    <t>of banking hall up to a height of 9' with 10/12 mm thick</t>
  </si>
  <si>
    <t>ply of Century, Greenply, Archid make conforming to</t>
  </si>
  <si>
    <t>IS:303 commercial ply fixed on wooden frame work laid</t>
  </si>
  <si>
    <t>grid of 2'x2' pasted with 1mm thick laminate of color/</t>
  </si>
  <si>
    <t>shade as per IB scheme as given in tender</t>
  </si>
  <si>
    <t>specification.</t>
  </si>
  <si>
    <t>(Columns, Entrance)</t>
  </si>
  <si>
    <t>BM TABLE:</t>
  </si>
  <si>
    <t>Fabricating and fixing in position in  Branch Manager's</t>
  </si>
  <si>
    <t xml:space="preserve">room, table of size 6'0"x 3' x 2'6" with drawers etc. </t>
  </si>
  <si>
    <t xml:space="preserve">shelves etc. complete with locks, clip catchers as per </t>
  </si>
  <si>
    <t>the plan made up with 18, 12, 10mm th ply conforming</t>
  </si>
  <si>
    <t>to best quality IS:303 commercial ply with 1 mm thick</t>
  </si>
  <si>
    <t>laminate as given in tender specification fixed on the</t>
  </si>
  <si>
    <t>top and exposed face. Inside face shall be pasted with</t>
  </si>
  <si>
    <t>0.7 mm off white liner mica.</t>
  </si>
  <si>
    <t>CABINET:</t>
  </si>
  <si>
    <t>Providing and fixing File cabinet of size as per drawing</t>
  </si>
  <si>
    <t>made of 18, 12 mm plyboard with all the necessary</t>
  </si>
  <si>
    <t>fixtures like handles, lock, clip catcher etc.</t>
  </si>
  <si>
    <t xml:space="preserve">all the exposed surface are to be pasted with mica 1.0 </t>
  </si>
  <si>
    <t>mm of color as given in the specification scheme. All</t>
  </si>
  <si>
    <t>back side shall be pasted with 0.7 mm off white mica.</t>
  </si>
  <si>
    <t>The back side of cabinets wherever visible shall have</t>
  </si>
  <si>
    <t>mica as that of Bank of Baroda of India color scheme.</t>
  </si>
  <si>
    <t>Storage cabinet size (1'6" deep x high)</t>
  </si>
  <si>
    <t>Side table credenza of size 1'6"x3'</t>
  </si>
  <si>
    <t>(BM table, S/w, Cash Cabin)</t>
  </si>
  <si>
    <t>COUNTERS:</t>
  </si>
  <si>
    <t>Providing, fabricating and supplying and fixing in posit-</t>
  </si>
  <si>
    <t>ion service counter as per the plan made with 18 mm,</t>
  </si>
  <si>
    <t xml:space="preserve">12 mm, and 6 mm ply of approved make and quality </t>
  </si>
  <si>
    <t xml:space="preserve"> with a counter top of 3'  width at a height of 2'6" from </t>
  </si>
  <si>
    <t xml:space="preserve">the floor, with a length of  5' or as directed/as per the </t>
  </si>
  <si>
    <t xml:space="preserve">site conditions, and each unit shall be provided with </t>
  </si>
  <si>
    <t>drawers, key board, shuttered shelves etc. complete.</t>
  </si>
  <si>
    <t>All exposed surfaces to be fixed with 1.0mm thick</t>
  </si>
  <si>
    <t>laminate and inside faces like drawers, table, side</t>
  </si>
  <si>
    <t>table inside and back face shall be pasted with 0.7mm</t>
  </si>
  <si>
    <t xml:space="preserve">off white liner mica. The back side of the cabinet, side </t>
  </si>
  <si>
    <t>tables wherever visible shall have mica same as that of</t>
  </si>
  <si>
    <t>the color scheme with all necessary handles, locks,</t>
  </si>
  <si>
    <t xml:space="preserve">night latch, hinges, keyboard tray etc complete. The </t>
  </si>
  <si>
    <t>rate includes 12 mm glass in the counter front.</t>
  </si>
  <si>
    <t>The counter to be provided with box to house CPU,</t>
  </si>
  <si>
    <t>and wire managers as required.</t>
  </si>
  <si>
    <t>Single Window Counters:</t>
  </si>
  <si>
    <t>rft</t>
  </si>
  <si>
    <t>Cash Cabin Counter:</t>
  </si>
  <si>
    <t>DROP BOX:</t>
  </si>
  <si>
    <t xml:space="preserve">Providing &amp; fixing in position Drop Box made out of </t>
  </si>
  <si>
    <t xml:space="preserve">12mm th. Ply &amp; 1 mm th. Laminate on external </t>
  </si>
  <si>
    <t>surface with openable door with clear glass with hinges</t>
  </si>
  <si>
    <t xml:space="preserve">locking arrangements painting internally with enamel  </t>
  </si>
  <si>
    <t>paint complete as per design &amp; direction.</t>
  </si>
  <si>
    <t>(Size 1'3" x 2' x 9")</t>
  </si>
  <si>
    <t>CUSTOMER WRITING LEDGE:</t>
  </si>
  <si>
    <t>Providing &amp; fixing  writing desk made in 18 mm thk</t>
  </si>
  <si>
    <t xml:space="preserve">commercial ply for all structure work 1 mm.  thick </t>
  </si>
  <si>
    <t>laminate finish with Hardware etc. complete.</t>
  </si>
  <si>
    <t xml:space="preserve"> (Size-3' X 2' X 2'6")</t>
  </si>
  <si>
    <t>SUGGESTION BOX:</t>
  </si>
  <si>
    <t xml:space="preserve">12 mm th. ply &amp; 1 mm th. laminate on external </t>
  </si>
  <si>
    <t>NOTICE BOARD:</t>
  </si>
  <si>
    <t>Fabricating &amp; fixing notice board of minimum size</t>
  </si>
  <si>
    <t xml:space="preserve">5'0"x3'0" using 12mm soft board covered with </t>
  </si>
  <si>
    <t>approved colour  unitex carpet cloth &amp; with 25mm x</t>
  </si>
  <si>
    <t xml:space="preserve">25mm  wooden frame work on all sides with 2 coats of </t>
  </si>
  <si>
    <t>polish including  cost of all materials etc</t>
  </si>
  <si>
    <t>GLASS FILM:</t>
  </si>
  <si>
    <t>Providing and pasting frosted type Garware, 3M make</t>
  </si>
  <si>
    <t>film on the glass partition as directed.</t>
  </si>
  <si>
    <t>BANK LOGO:</t>
  </si>
  <si>
    <t>film / Bank logo on the glass partition as directed.</t>
  </si>
  <si>
    <t>(Entrance Door, S/w counter, Cash cabin glass)</t>
  </si>
  <si>
    <t>ARMSTRONG CEILING 2'x2':</t>
  </si>
  <si>
    <t>Providing and fixing false ceiling at all heights of 600x</t>
  </si>
  <si>
    <t>600x12mm Armstrong mineral fibre ceiling tiles of type</t>
  </si>
  <si>
    <t>BIZA RH-90 laid on armstrong prelude XL exposed grid</t>
  </si>
  <si>
    <t xml:space="preserve">systems with 9mm wide T - Section flanges colour </t>
  </si>
  <si>
    <t>white. The frame work comprises of main runner spac-</t>
  </si>
  <si>
    <t>ed at 1200 mm C/C. Hangers (GI wire) to be fixed by</t>
  </si>
  <si>
    <t>the approved roof plugs, screws etc. The last hanger</t>
  </si>
  <si>
    <t>at the end of each main runner should not be greater</t>
  </si>
  <si>
    <t>than 450 mm from the adjacent wall. Flush fitting 1200</t>
  </si>
  <si>
    <t>long cross tees (with double stitching) to be interloc-</t>
  </si>
  <si>
    <t xml:space="preserve">ked between main runner at 600mm enter from 1200 x </t>
  </si>
  <si>
    <t>600 mm modules. Cut cross T section longer than 600</t>
  </si>
  <si>
    <t>mm to be supported independently 600x600 mm module</t>
  </si>
  <si>
    <t xml:space="preserve">to be formed by fittings 600mm long flush fitting cross </t>
  </si>
  <si>
    <t>tees centrally between the 1200 mm cross tees. Peri-</t>
  </si>
  <si>
    <t>meter trim to be armstrong wall angle secured to walls</t>
  </si>
  <si>
    <t>at 450 mm maximum centres.</t>
  </si>
  <si>
    <t>GYPSUM BOARD CEILING:</t>
  </si>
  <si>
    <t xml:space="preserve">Providing and fixing false ceiling as per approved plan </t>
  </si>
  <si>
    <t>with Gypsum board (India Gypsum, Lafarge) 12 mm th</t>
  </si>
  <si>
    <t>on frame consisting of main and cross runners of GI</t>
  </si>
  <si>
    <t>section of 2.5" size @ 2.85 kg/12 feet and 1.75" @ 2.9</t>
  </si>
  <si>
    <t>Kg/12 feet connected with screws to form a grid of not</t>
  </si>
  <si>
    <t>more than 2'x2'. Opening for lights and fans to be provi-</t>
  </si>
  <si>
    <t xml:space="preserve">ded. The ceiling height shall not be less than 9'6" from </t>
  </si>
  <si>
    <t>the floor. The rate includes all exra frame work required</t>
  </si>
  <si>
    <t>to hold the concealed light fixtures, jointing with comp-</t>
  </si>
  <si>
    <t>ound and fibre tape 3mm gypsum punning/ plastering</t>
  </si>
  <si>
    <t xml:space="preserve">and 3 coats of Asian/Nerolac Acrylic emulsion paint. </t>
  </si>
  <si>
    <t>TOTAL</t>
  </si>
  <si>
    <t>B</t>
  </si>
  <si>
    <t>FURNISHING WORKS - ATM</t>
  </si>
  <si>
    <t>Sr. No.</t>
  </si>
  <si>
    <t>Element</t>
  </si>
  <si>
    <t>Specifications</t>
  </si>
  <si>
    <t xml:space="preserve">Qty </t>
  </si>
  <si>
    <t>Rate (Rs.)</t>
  </si>
  <si>
    <t>Amount (Rs.)</t>
  </si>
  <si>
    <t>False Ceiling</t>
  </si>
  <si>
    <t>Armstrong Ceiling: Providing and fixing false ceiling at all heights of 600x600x12mm Armstrong mineral fibre ceiling tiles of type BIZA RH-90 laid on armstrong prelude XL exposed grid systems with 9mm wide T - Section flanges colour white.</t>
  </si>
  <si>
    <t>Wall Paneling with ACP Sheets</t>
  </si>
  <si>
    <t>Providing and fixing in position wall panelling in ACP 3 mm thick composite Aluminium laid on Al. section frame work of approximate 2" x 1.5" section at 2' 0" c/c both ways, ACP sheets in silver colour as per Indian Bank colors in line level and joints filled with silicon sealant  complete as directed.</t>
  </si>
  <si>
    <t>Partition works</t>
  </si>
  <si>
    <t>Providing and fixing in position partition made of ACP 3 mm thick in matching colour as per Indian Bank scheme complete as directed.</t>
  </si>
  <si>
    <t>Shutter box</t>
  </si>
  <si>
    <t>Providing and fixing in position shutter box in ACP 3 mm thick composite Aluminium laid on Al. section frame work of approximate 2" x 1.5" section at 2' 0" c/c both ways, ACP sheets in silver colour as per Indian Bank colors in line level and joints filled with silicon sealant  complete as directed.</t>
  </si>
  <si>
    <t xml:space="preserve">Front Toughened Glazed partition with Door </t>
  </si>
  <si>
    <t>Providing &amp; fixing fully glazed partition with powder coated Aluminium section (Jindal make) on all four sides till 7'-0" height &amp; above 7'-0" it will be fully fixed partition till top height  with floors spring, brush finished steel handles hinges, door handle lock etc.Size:- 3'-0" x 7'-0"</t>
  </si>
  <si>
    <t>Steel handle</t>
  </si>
  <si>
    <t>Providing and fixing SS handle at the entrance door.</t>
  </si>
  <si>
    <t xml:space="preserve">Film </t>
  </si>
  <si>
    <t>Pasting of film on the front glass door</t>
  </si>
  <si>
    <t>Bank logo</t>
  </si>
  <si>
    <t>Pasting of Bankk logo on the front glazed partiton and the door.</t>
  </si>
  <si>
    <t>Aircon Louvers</t>
  </si>
  <si>
    <t>6" wide Powder Coated Aluminium Aircon Louvers</t>
  </si>
  <si>
    <t>Total</t>
  </si>
  <si>
    <t>TOTAL OF INTERIOR FURNISHING WORKS (A + B)</t>
  </si>
  <si>
    <t>Add GST @18%</t>
  </si>
  <si>
    <t>Final Value</t>
  </si>
  <si>
    <t xml:space="preserve">Date: </t>
  </si>
  <si>
    <t xml:space="preserve">      Seal and Signature of the Contractor</t>
  </si>
  <si>
    <t>Place:</t>
  </si>
  <si>
    <t xml:space="preserve"> TENDER FOR INTERIOR FURNISHING  WORK OF INDIAN BANK SURAJPUR BRANCH  
 (BRANCH + ATM) BHAYATHAN ROAD, SURAJPUR (C.G.)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</si>
</sst>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0.0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3" borderId="1" xfId="0" applyFont="1" applyFill="1" applyBorder="1" applyAlignment="1"/>
    <xf numFmtId="0" fontId="0" fillId="4" borderId="1" xfId="0" applyFont="1" applyFill="1" applyBorder="1" applyAlignment="1">
      <alignment horizontal="center"/>
    </xf>
    <xf numFmtId="0" fontId="0" fillId="4" borderId="5" xfId="0" applyFont="1" applyFill="1" applyBorder="1" applyAlignment="1"/>
    <xf numFmtId="0" fontId="0" fillId="4" borderId="5" xfId="0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/>
    <xf numFmtId="0" fontId="0" fillId="4" borderId="8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/>
    <xf numFmtId="0" fontId="0" fillId="5" borderId="1" xfId="0" applyFill="1" applyBorder="1" applyAlignment="1">
      <alignment horizontal="center"/>
    </xf>
    <xf numFmtId="0" fontId="0" fillId="5" borderId="5" xfId="0" applyFill="1" applyBorder="1" applyAlignment="1"/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6" borderId="0" xfId="0" applyFill="1" applyBorder="1" applyAlignment="1"/>
    <xf numFmtId="0" fontId="0" fillId="0" borderId="0" xfId="0" applyBorder="1" applyAlignment="1"/>
    <xf numFmtId="0" fontId="0" fillId="5" borderId="7" xfId="0" applyFill="1" applyBorder="1" applyAlignment="1">
      <alignment horizontal="center"/>
    </xf>
    <xf numFmtId="0" fontId="0" fillId="5" borderId="0" xfId="0" applyFill="1" applyBorder="1" applyAlignment="1">
      <alignment horizontal="right"/>
    </xf>
    <xf numFmtId="0" fontId="0" fillId="0" borderId="7" xfId="0" applyBorder="1" applyAlignment="1" applyProtection="1">
      <alignment horizontal="right"/>
      <protection locked="0"/>
    </xf>
    <xf numFmtId="0" fontId="0" fillId="0" borderId="8" xfId="0" applyBorder="1" applyAlignment="1" applyProtection="1">
      <protection locked="0"/>
    </xf>
    <xf numFmtId="0" fontId="0" fillId="0" borderId="0" xfId="0" applyFont="1" applyBorder="1" applyAlignment="1"/>
    <xf numFmtId="0" fontId="0" fillId="5" borderId="0" xfId="0" applyFill="1" applyBorder="1" applyAlignment="1">
      <alignment horizontal="center"/>
    </xf>
    <xf numFmtId="1" fontId="0" fillId="0" borderId="7" xfId="0" applyNumberFormat="1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0" fontId="0" fillId="0" borderId="7" xfId="0" applyFont="1" applyBorder="1" applyAlignment="1">
      <alignment horizontal="center"/>
    </xf>
    <xf numFmtId="0" fontId="2" fillId="0" borderId="0" xfId="0" applyFont="1" applyBorder="1" applyAlignment="1"/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3" fillId="0" borderId="10" xfId="0" applyFont="1" applyBorder="1" applyAlignment="1"/>
    <xf numFmtId="0" fontId="0" fillId="0" borderId="10" xfId="0" applyBorder="1" applyAlignment="1"/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1" fontId="0" fillId="0" borderId="9" xfId="0" applyNumberForma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0" fontId="0" fillId="0" borderId="0" xfId="0" applyFont="1" applyFill="1" applyBorder="1" applyAlignment="1"/>
    <xf numFmtId="0" fontId="0" fillId="5" borderId="10" xfId="0" applyFill="1" applyBorder="1" applyAlignment="1">
      <alignment horizontal="right"/>
    </xf>
    <xf numFmtId="0" fontId="0" fillId="0" borderId="9" xfId="0" applyBorder="1" applyAlignment="1" applyProtection="1">
      <alignment horizontal="right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5" xfId="0" applyFont="1" applyBorder="1" applyAlignment="1"/>
    <xf numFmtId="0" fontId="0" fillId="5" borderId="5" xfId="0" applyFill="1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0" fillId="0" borderId="7" xfId="0" applyFont="1" applyBorder="1" applyAlignment="1">
      <alignment horizontal="center" vertical="center"/>
    </xf>
    <xf numFmtId="0" fontId="0" fillId="5" borderId="7" xfId="0" applyFill="1" applyBorder="1" applyAlignment="1"/>
    <xf numFmtId="0" fontId="0" fillId="0" borderId="7" xfId="0" applyBorder="1" applyAlignment="1" applyProtection="1">
      <protection locked="0"/>
    </xf>
    <xf numFmtId="0" fontId="0" fillId="5" borderId="5" xfId="0" applyFill="1" applyBorder="1" applyAlignment="1">
      <alignment horizontal="center"/>
    </xf>
    <xf numFmtId="1" fontId="0" fillId="0" borderId="1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0" fontId="0" fillId="0" borderId="7" xfId="0" applyBorder="1" applyAlignment="1"/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12" xfId="0" applyBorder="1" applyAlignment="1">
      <alignment horizontal="center"/>
    </xf>
    <xf numFmtId="0" fontId="0" fillId="0" borderId="3" xfId="0" applyFont="1" applyBorder="1" applyAlignment="1"/>
    <xf numFmtId="0" fontId="0" fillId="0" borderId="3" xfId="0" applyBorder="1" applyAlignment="1"/>
    <xf numFmtId="0" fontId="0" fillId="5" borderId="1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1" fontId="0" fillId="0" borderId="12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3" fillId="0" borderId="0" xfId="0" applyFont="1" applyBorder="1" applyAlignment="1"/>
    <xf numFmtId="0" fontId="0" fillId="0" borderId="1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5" borderId="0" xfId="0" applyFill="1" applyBorder="1" applyAlignment="1"/>
    <xf numFmtId="2" fontId="0" fillId="0" borderId="7" xfId="0" applyNumberFormat="1" applyBorder="1" applyAlignment="1" applyProtection="1">
      <protection locked="0"/>
    </xf>
    <xf numFmtId="0" fontId="0" fillId="5" borderId="10" xfId="0" applyFill="1" applyBorder="1" applyAlignment="1"/>
    <xf numFmtId="0" fontId="0" fillId="0" borderId="9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5" borderId="0" xfId="0" applyFont="1" applyFill="1" applyBorder="1" applyAlignment="1">
      <alignment horizontal="center"/>
    </xf>
    <xf numFmtId="0" fontId="0" fillId="6" borderId="10" xfId="0" applyFill="1" applyBorder="1" applyAlignment="1"/>
    <xf numFmtId="0" fontId="0" fillId="0" borderId="1" xfId="0" applyBorder="1" applyAlignment="1"/>
    <xf numFmtId="0" fontId="0" fillId="0" borderId="5" xfId="0" applyBorder="1" applyAlignment="1">
      <alignment horizontal="left"/>
    </xf>
    <xf numFmtId="0" fontId="0" fillId="0" borderId="13" xfId="0" applyBorder="1" applyAlignment="1"/>
    <xf numFmtId="0" fontId="0" fillId="0" borderId="10" xfId="0" applyFill="1" applyBorder="1" applyAlignment="1"/>
    <xf numFmtId="164" fontId="0" fillId="5" borderId="9" xfId="0" applyNumberFormat="1" applyFill="1" applyBorder="1" applyAlignment="1">
      <alignment horizontal="center"/>
    </xf>
    <xf numFmtId="0" fontId="0" fillId="0" borderId="0" xfId="0" applyFill="1" applyBorder="1" applyAlignment="1"/>
    <xf numFmtId="164" fontId="0" fillId="5" borderId="7" xfId="0" applyNumberFormat="1" applyFill="1" applyBorder="1" applyAlignment="1">
      <alignment horizontal="center"/>
    </xf>
    <xf numFmtId="2" fontId="0" fillId="0" borderId="1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2" fontId="0" fillId="0" borderId="9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6" borderId="10" xfId="0" applyFont="1" applyFill="1" applyBorder="1" applyAlignment="1"/>
    <xf numFmtId="0" fontId="0" fillId="5" borderId="9" xfId="0" applyFont="1" applyFill="1" applyBorder="1" applyAlignment="1">
      <alignment horizontal="center"/>
    </xf>
    <xf numFmtId="0" fontId="0" fillId="0" borderId="9" xfId="0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5" borderId="7" xfId="0" applyFont="1" applyFill="1" applyBorder="1" applyAlignment="1">
      <alignment horizontal="center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6" borderId="0" xfId="0" applyFont="1" applyFill="1" applyBorder="1" applyAlignment="1"/>
    <xf numFmtId="0" fontId="2" fillId="6" borderId="0" xfId="0" applyFont="1" applyFill="1" applyBorder="1" applyAlignment="1"/>
    <xf numFmtId="0" fontId="2" fillId="5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5" fontId="2" fillId="2" borderId="12" xfId="1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5" xfId="0" applyFont="1" applyBorder="1" applyAlignment="1"/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4" fillId="4" borderId="12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 wrapText="1"/>
    </xf>
    <xf numFmtId="2" fontId="4" fillId="4" borderId="12" xfId="0" applyNumberFormat="1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top" wrapText="1"/>
    </xf>
    <xf numFmtId="0" fontId="5" fillId="0" borderId="12" xfId="0" applyFont="1" applyFill="1" applyBorder="1" applyAlignment="1" applyProtection="1">
      <alignment vertical="top" wrapText="1"/>
    </xf>
    <xf numFmtId="2" fontId="5" fillId="5" borderId="12" xfId="0" applyNumberFormat="1" applyFont="1" applyFill="1" applyBorder="1" applyAlignment="1" applyProtection="1">
      <alignment horizontal="center" vertical="center" wrapText="1"/>
    </xf>
    <xf numFmtId="0" fontId="5" fillId="5" borderId="12" xfId="0" applyFont="1" applyFill="1" applyBorder="1" applyAlignment="1" applyProtection="1">
      <alignment horizontal="center" vertical="center" wrapText="1"/>
    </xf>
    <xf numFmtId="2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vertical="top" wrapText="1"/>
    </xf>
    <xf numFmtId="0" fontId="4" fillId="0" borderId="9" xfId="0" applyFont="1" applyBorder="1" applyAlignment="1" applyProtection="1">
      <alignment horizontal="center" vertical="top" wrapText="1"/>
    </xf>
    <xf numFmtId="0" fontId="5" fillId="7" borderId="9" xfId="0" applyFont="1" applyFill="1" applyBorder="1" applyAlignment="1" applyProtection="1">
      <alignment horizontal="left" vertical="top" wrapText="1"/>
    </xf>
    <xf numFmtId="2" fontId="5" fillId="5" borderId="9" xfId="0" applyNumberFormat="1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2" fontId="5" fillId="7" borderId="9" xfId="0" applyNumberFormat="1" applyFont="1" applyFill="1" applyBorder="1" applyAlignment="1" applyProtection="1">
      <alignment horizontal="center" vertical="center" wrapText="1"/>
      <protection locked="0"/>
    </xf>
    <xf numFmtId="2" fontId="5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top" wrapText="1"/>
    </xf>
    <xf numFmtId="2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/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protection locked="0"/>
    </xf>
    <xf numFmtId="0" fontId="0" fillId="2" borderId="12" xfId="0" applyFill="1" applyBorder="1" applyAlignment="1"/>
    <xf numFmtId="0" fontId="2" fillId="2" borderId="12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4" fillId="4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justify" vertical="top" wrapText="1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top" wrapText="1"/>
    </xf>
    <xf numFmtId="0" fontId="4" fillId="2" borderId="3" xfId="0" applyFont="1" applyFill="1" applyBorder="1" applyAlignment="1" applyProtection="1">
      <alignment horizontal="center" vertical="top" wrapText="1"/>
    </xf>
    <xf numFmtId="0" fontId="4" fillId="2" borderId="4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2" fontId="0" fillId="0" borderId="12" xfId="0" applyNumberForma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2" fontId="0" fillId="0" borderId="12" xfId="0" applyNumberFormat="1" applyBorder="1" applyAlignment="1" applyProtection="1">
      <alignment horizontal="center" vertic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8"/>
  <sheetViews>
    <sheetView tabSelected="1" topLeftCell="A139" zoomScalePageLayoutView="85" workbookViewId="0">
      <selection activeCell="F178" sqref="F178"/>
    </sheetView>
  </sheetViews>
  <sheetFormatPr defaultRowHeight="15"/>
  <cols>
    <col min="1" max="1" width="6.28515625" customWidth="1"/>
    <col min="2" max="2" width="52.5703125" customWidth="1"/>
    <col min="3" max="3" width="34.85546875" customWidth="1"/>
    <col min="4" max="4" width="9.28515625" customWidth="1"/>
    <col min="5" max="5" width="8.140625" customWidth="1"/>
    <col min="6" max="6" width="17.5703125" customWidth="1"/>
    <col min="7" max="7" width="23.85546875" customWidth="1"/>
  </cols>
  <sheetData>
    <row r="1" spans="1:12">
      <c r="A1" s="145" t="s">
        <v>215</v>
      </c>
      <c r="B1" s="146"/>
      <c r="C1" s="146"/>
      <c r="D1" s="146"/>
      <c r="E1" s="146"/>
      <c r="F1" s="146"/>
      <c r="G1" s="146"/>
    </row>
    <row r="2" spans="1:12">
      <c r="A2" s="146"/>
      <c r="B2" s="146"/>
      <c r="C2" s="146"/>
      <c r="D2" s="146"/>
      <c r="E2" s="146"/>
      <c r="F2" s="146"/>
      <c r="G2" s="146"/>
    </row>
    <row r="3" spans="1:12">
      <c r="A3" s="1" t="s">
        <v>0</v>
      </c>
      <c r="B3" s="141" t="s">
        <v>1</v>
      </c>
      <c r="C3" s="142"/>
      <c r="D3" s="142"/>
      <c r="E3" s="142"/>
      <c r="F3" s="142"/>
      <c r="G3" s="143"/>
    </row>
    <row r="4" spans="1:12">
      <c r="A4" s="2" t="s">
        <v>2</v>
      </c>
      <c r="B4" s="3" t="s">
        <v>3</v>
      </c>
      <c r="C4" s="3"/>
      <c r="D4" s="2" t="s">
        <v>4</v>
      </c>
      <c r="E4" s="4" t="s">
        <v>5</v>
      </c>
      <c r="F4" s="2" t="s">
        <v>6</v>
      </c>
      <c r="G4" s="5" t="s">
        <v>7</v>
      </c>
    </row>
    <row r="5" spans="1:12">
      <c r="A5" s="6"/>
      <c r="B5" s="7"/>
      <c r="C5" s="7"/>
      <c r="D5" s="6"/>
      <c r="E5" s="7"/>
      <c r="F5" s="6" t="s">
        <v>8</v>
      </c>
      <c r="G5" s="8" t="s">
        <v>8</v>
      </c>
    </row>
    <row r="6" spans="1:12">
      <c r="A6" s="9"/>
      <c r="B6" s="10"/>
      <c r="C6" s="10"/>
      <c r="D6" s="11"/>
      <c r="E6" s="12"/>
      <c r="F6" s="13"/>
      <c r="G6" s="14"/>
    </row>
    <row r="7" spans="1:12">
      <c r="A7" s="15">
        <v>1</v>
      </c>
      <c r="B7" s="16" t="s">
        <v>9</v>
      </c>
      <c r="C7" s="16"/>
      <c r="D7" s="18"/>
      <c r="E7" s="19"/>
      <c r="F7" s="20"/>
      <c r="G7" s="21"/>
    </row>
    <row r="8" spans="1:12">
      <c r="A8" s="15"/>
      <c r="B8" s="17"/>
      <c r="C8" s="17"/>
      <c r="D8" s="18"/>
      <c r="E8" s="19"/>
      <c r="F8" s="20"/>
      <c r="G8" s="21"/>
    </row>
    <row r="9" spans="1:12" ht="15" customHeight="1">
      <c r="A9" s="15"/>
      <c r="B9" s="22" t="s">
        <v>10</v>
      </c>
      <c r="C9" s="17"/>
      <c r="D9" s="18"/>
      <c r="E9" s="19"/>
      <c r="F9" s="20"/>
      <c r="G9" s="21"/>
      <c r="L9" s="133"/>
    </row>
    <row r="10" spans="1:12">
      <c r="A10" s="15"/>
      <c r="B10" s="22" t="s">
        <v>11</v>
      </c>
      <c r="C10" s="17"/>
      <c r="D10" s="18"/>
      <c r="E10" s="19"/>
      <c r="F10" s="20"/>
      <c r="G10" s="21"/>
      <c r="L10" s="133"/>
    </row>
    <row r="11" spans="1:12">
      <c r="A11" s="15"/>
      <c r="B11" s="17" t="s">
        <v>12</v>
      </c>
      <c r="C11" s="17"/>
      <c r="D11" s="18"/>
      <c r="E11" s="19"/>
      <c r="F11" s="20"/>
      <c r="G11" s="21"/>
      <c r="L11" s="133"/>
    </row>
    <row r="12" spans="1:12">
      <c r="A12" s="15"/>
      <c r="B12" s="17" t="s">
        <v>13</v>
      </c>
      <c r="C12" s="17"/>
      <c r="D12" s="18"/>
      <c r="E12" s="19"/>
      <c r="F12" s="20"/>
      <c r="G12" s="21"/>
      <c r="L12" s="133"/>
    </row>
    <row r="13" spans="1:12">
      <c r="A13" s="15"/>
      <c r="B13" s="17" t="s">
        <v>14</v>
      </c>
      <c r="C13" s="17"/>
      <c r="D13" s="18"/>
      <c r="E13" s="19"/>
      <c r="F13" s="20"/>
      <c r="G13" s="21"/>
      <c r="L13" s="133"/>
    </row>
    <row r="14" spans="1:12">
      <c r="A14" s="15"/>
      <c r="B14" s="17" t="s">
        <v>15</v>
      </c>
      <c r="C14" s="17"/>
      <c r="D14" s="18"/>
      <c r="E14" s="19"/>
      <c r="F14" s="20"/>
      <c r="G14" s="21"/>
      <c r="L14" s="133"/>
    </row>
    <row r="15" spans="1:12">
      <c r="A15" s="15"/>
      <c r="B15" s="17" t="s">
        <v>16</v>
      </c>
      <c r="C15" s="17"/>
      <c r="D15" s="18"/>
      <c r="E15" s="19"/>
      <c r="F15" s="20"/>
      <c r="G15" s="21"/>
      <c r="L15" s="133"/>
    </row>
    <row r="16" spans="1:12">
      <c r="A16" s="15"/>
      <c r="B16" s="22" t="s">
        <v>17</v>
      </c>
      <c r="C16" s="17"/>
      <c r="D16" s="18"/>
      <c r="E16" s="19"/>
      <c r="F16" s="20"/>
      <c r="G16" s="21"/>
      <c r="L16" s="133"/>
    </row>
    <row r="17" spans="1:12">
      <c r="A17" s="15"/>
      <c r="B17" s="22" t="s">
        <v>18</v>
      </c>
      <c r="C17" s="17"/>
      <c r="D17" s="18"/>
      <c r="E17" s="19"/>
      <c r="F17" s="20"/>
      <c r="G17" s="21"/>
      <c r="L17" s="133"/>
    </row>
    <row r="18" spans="1:12">
      <c r="A18" s="15"/>
      <c r="B18" s="22" t="s">
        <v>19</v>
      </c>
      <c r="C18" s="17"/>
      <c r="D18" s="18"/>
      <c r="E18" s="19"/>
      <c r="F18" s="20"/>
      <c r="G18" s="21"/>
      <c r="L18" s="133"/>
    </row>
    <row r="19" spans="1:12">
      <c r="A19" s="15"/>
      <c r="B19" s="22" t="s">
        <v>20</v>
      </c>
      <c r="C19" s="17"/>
      <c r="D19" s="18"/>
      <c r="E19" s="19"/>
      <c r="F19" s="20"/>
      <c r="G19" s="21"/>
      <c r="L19" s="133"/>
    </row>
    <row r="20" spans="1:12">
      <c r="A20" s="15"/>
      <c r="B20" s="22" t="s">
        <v>21</v>
      </c>
      <c r="C20" s="17"/>
      <c r="D20" s="18"/>
      <c r="E20" s="19"/>
      <c r="F20" s="20"/>
      <c r="G20" s="21"/>
      <c r="L20" s="133"/>
    </row>
    <row r="21" spans="1:12">
      <c r="A21" s="15"/>
      <c r="B21" s="22" t="s">
        <v>22</v>
      </c>
      <c r="C21" s="17"/>
      <c r="D21" s="18"/>
      <c r="E21" s="19"/>
      <c r="F21" s="20"/>
      <c r="G21" s="21"/>
      <c r="L21" s="133"/>
    </row>
    <row r="22" spans="1:12">
      <c r="A22" s="15"/>
      <c r="B22" s="17" t="s">
        <v>23</v>
      </c>
      <c r="C22" s="17"/>
      <c r="D22" s="18"/>
      <c r="E22" s="19"/>
      <c r="F22" s="20"/>
      <c r="G22" s="21"/>
      <c r="L22" s="133"/>
    </row>
    <row r="23" spans="1:12">
      <c r="A23" s="15"/>
      <c r="B23" s="17" t="s">
        <v>24</v>
      </c>
      <c r="C23" s="17"/>
      <c r="D23" s="18"/>
      <c r="E23" s="19"/>
      <c r="F23" s="20"/>
      <c r="G23" s="21"/>
      <c r="L23" s="133"/>
    </row>
    <row r="24" spans="1:12">
      <c r="A24" s="15"/>
      <c r="B24" s="17" t="s">
        <v>25</v>
      </c>
      <c r="C24" s="17"/>
      <c r="D24" s="18"/>
      <c r="E24" s="19"/>
      <c r="F24" s="20"/>
      <c r="G24" s="21"/>
      <c r="L24" s="133"/>
    </row>
    <row r="25" spans="1:12">
      <c r="A25" s="15"/>
      <c r="B25" s="17" t="s">
        <v>26</v>
      </c>
      <c r="C25" s="17"/>
      <c r="D25" s="18"/>
      <c r="E25" s="19"/>
      <c r="F25" s="20"/>
      <c r="G25" s="21"/>
      <c r="L25" s="133"/>
    </row>
    <row r="26" spans="1:12">
      <c r="A26" s="15"/>
      <c r="B26" s="17" t="s">
        <v>27</v>
      </c>
      <c r="C26" s="17"/>
      <c r="D26" s="18"/>
      <c r="E26" s="19"/>
      <c r="F26" s="20"/>
      <c r="G26" s="21"/>
      <c r="L26" s="133"/>
    </row>
    <row r="27" spans="1:12">
      <c r="A27" s="15"/>
      <c r="B27" s="17" t="s">
        <v>28</v>
      </c>
      <c r="C27" s="17"/>
      <c r="D27" s="18"/>
      <c r="E27" s="19"/>
      <c r="F27" s="20"/>
      <c r="G27" s="21"/>
      <c r="L27" s="133"/>
    </row>
    <row r="28" spans="1:12">
      <c r="A28" s="15"/>
      <c r="B28" s="17" t="s">
        <v>29</v>
      </c>
      <c r="C28" s="17"/>
      <c r="D28" s="18"/>
      <c r="E28" s="19"/>
      <c r="F28" s="20"/>
      <c r="G28" s="21"/>
      <c r="L28" s="133"/>
    </row>
    <row r="29" spans="1:12">
      <c r="A29" s="15"/>
      <c r="B29" s="17" t="s">
        <v>30</v>
      </c>
      <c r="C29" s="17"/>
      <c r="D29" s="18"/>
      <c r="E29" s="19"/>
      <c r="F29" s="20"/>
      <c r="G29" s="21"/>
      <c r="L29" s="133"/>
    </row>
    <row r="30" spans="1:12">
      <c r="A30" s="15"/>
      <c r="B30" s="17" t="s">
        <v>31</v>
      </c>
      <c r="C30" s="17"/>
      <c r="D30" s="18"/>
      <c r="E30" s="19"/>
      <c r="F30" s="20"/>
      <c r="G30" s="21"/>
      <c r="L30" s="133"/>
    </row>
    <row r="31" spans="1:12">
      <c r="A31" s="15"/>
      <c r="B31" s="17" t="s">
        <v>32</v>
      </c>
      <c r="C31" s="17"/>
      <c r="D31" s="18"/>
      <c r="E31" s="23"/>
      <c r="F31" s="24"/>
      <c r="G31" s="25"/>
      <c r="L31" s="133"/>
    </row>
    <row r="32" spans="1:12">
      <c r="A32" s="15"/>
      <c r="B32" s="17"/>
      <c r="C32" s="17"/>
      <c r="D32" s="18"/>
      <c r="E32" s="23"/>
      <c r="F32" s="24"/>
      <c r="G32" s="25"/>
    </row>
    <row r="33" spans="1:7">
      <c r="A33" s="26" t="s">
        <v>33</v>
      </c>
      <c r="B33" s="27" t="s">
        <v>34</v>
      </c>
      <c r="C33" s="17"/>
      <c r="D33" s="18"/>
      <c r="E33" s="19"/>
      <c r="F33" s="20"/>
      <c r="G33" s="28"/>
    </row>
    <row r="34" spans="1:7">
      <c r="A34" s="26"/>
      <c r="B34" s="22" t="s">
        <v>35</v>
      </c>
      <c r="C34" s="17"/>
      <c r="D34" s="18"/>
      <c r="E34" s="19"/>
      <c r="F34" s="20"/>
      <c r="G34" s="28"/>
    </row>
    <row r="35" spans="1:7">
      <c r="A35" s="15"/>
      <c r="B35" s="22" t="s">
        <v>36</v>
      </c>
      <c r="C35" s="17"/>
      <c r="D35" s="18"/>
      <c r="E35" s="19"/>
      <c r="F35" s="20"/>
      <c r="G35" s="28"/>
    </row>
    <row r="36" spans="1:7">
      <c r="A36" s="15"/>
      <c r="B36" s="22" t="s">
        <v>37</v>
      </c>
      <c r="C36" s="17"/>
      <c r="D36" s="18"/>
      <c r="E36" s="19"/>
      <c r="F36" s="20"/>
      <c r="G36" s="28"/>
    </row>
    <row r="37" spans="1:7">
      <c r="A37" s="15"/>
      <c r="B37" s="22" t="s">
        <v>38</v>
      </c>
      <c r="C37" s="17"/>
      <c r="D37" s="18">
        <v>110</v>
      </c>
      <c r="E37" s="23" t="s">
        <v>39</v>
      </c>
      <c r="F37" s="24"/>
      <c r="G37" s="25">
        <f>D37*F37</f>
        <v>0</v>
      </c>
    </row>
    <row r="38" spans="1:7">
      <c r="A38" s="29"/>
      <c r="B38" s="30" t="s">
        <v>40</v>
      </c>
      <c r="C38" s="31"/>
      <c r="D38" s="32"/>
      <c r="E38" s="33"/>
      <c r="F38" s="34"/>
      <c r="G38" s="35"/>
    </row>
    <row r="39" spans="1:7">
      <c r="A39" s="15" t="s">
        <v>41</v>
      </c>
      <c r="B39" s="36" t="s">
        <v>42</v>
      </c>
      <c r="C39" s="17"/>
      <c r="D39" s="18">
        <v>210</v>
      </c>
      <c r="E39" s="23" t="s">
        <v>39</v>
      </c>
      <c r="F39" s="24"/>
      <c r="G39" s="25">
        <f>D39*F39</f>
        <v>0</v>
      </c>
    </row>
    <row r="40" spans="1:7">
      <c r="A40" s="29"/>
      <c r="B40" s="30" t="s">
        <v>43</v>
      </c>
      <c r="C40" s="31"/>
      <c r="D40" s="32"/>
      <c r="E40" s="37"/>
      <c r="F40" s="38"/>
      <c r="G40" s="39"/>
    </row>
    <row r="41" spans="1:7">
      <c r="A41" s="15"/>
      <c r="B41" s="22"/>
      <c r="C41" s="17"/>
      <c r="D41" s="18"/>
      <c r="E41" s="19"/>
      <c r="F41" s="20"/>
      <c r="G41" s="28"/>
    </row>
    <row r="42" spans="1:7">
      <c r="A42" s="26" t="s">
        <v>44</v>
      </c>
      <c r="B42" s="27" t="s">
        <v>45</v>
      </c>
      <c r="C42" s="17"/>
      <c r="D42" s="18"/>
      <c r="E42" s="19"/>
      <c r="F42" s="20"/>
      <c r="G42" s="28"/>
    </row>
    <row r="43" spans="1:7">
      <c r="A43" s="26"/>
      <c r="B43" s="22" t="s">
        <v>46</v>
      </c>
      <c r="C43" s="17"/>
      <c r="D43" s="18"/>
      <c r="E43" s="19"/>
      <c r="F43" s="20"/>
      <c r="G43" s="28"/>
    </row>
    <row r="44" spans="1:7">
      <c r="A44" s="15"/>
      <c r="B44" s="22" t="s">
        <v>47</v>
      </c>
      <c r="C44" s="17"/>
      <c r="D44" s="18"/>
      <c r="E44" s="19"/>
      <c r="F44" s="20"/>
      <c r="G44" s="28"/>
    </row>
    <row r="45" spans="1:7">
      <c r="A45" s="15"/>
      <c r="B45" s="22" t="s">
        <v>48</v>
      </c>
      <c r="C45" s="17"/>
      <c r="D45" s="18"/>
      <c r="E45" s="19"/>
      <c r="F45" s="20"/>
      <c r="G45" s="28"/>
    </row>
    <row r="46" spans="1:7">
      <c r="A46" s="15"/>
      <c r="B46" s="22" t="s">
        <v>49</v>
      </c>
      <c r="C46" s="17"/>
      <c r="D46" s="18">
        <v>110</v>
      </c>
      <c r="E46" s="23" t="s">
        <v>39</v>
      </c>
      <c r="F46" s="24"/>
      <c r="G46" s="25">
        <f>D46*F46</f>
        <v>0</v>
      </c>
    </row>
    <row r="47" spans="1:7">
      <c r="A47" s="29"/>
      <c r="B47" s="30" t="s">
        <v>50</v>
      </c>
      <c r="C47" s="31"/>
      <c r="D47" s="32"/>
      <c r="E47" s="37"/>
      <c r="F47" s="38"/>
      <c r="G47" s="39"/>
    </row>
    <row r="48" spans="1:7">
      <c r="A48" s="9"/>
      <c r="B48" s="40"/>
      <c r="C48" s="10"/>
      <c r="D48" s="11"/>
      <c r="E48" s="41"/>
      <c r="F48" s="42"/>
      <c r="G48" s="14"/>
    </row>
    <row r="49" spans="1:7">
      <c r="A49" s="43" t="s">
        <v>51</v>
      </c>
      <c r="B49" s="27" t="s">
        <v>52</v>
      </c>
      <c r="C49" s="17"/>
      <c r="D49" s="18"/>
      <c r="E49" s="19"/>
      <c r="F49" s="20"/>
      <c r="G49" s="28"/>
    </row>
    <row r="50" spans="1:7">
      <c r="A50" s="26"/>
      <c r="B50" s="22" t="s">
        <v>53</v>
      </c>
      <c r="C50" s="17"/>
      <c r="D50" s="18"/>
      <c r="E50" s="19"/>
      <c r="F50" s="20"/>
      <c r="G50" s="28"/>
    </row>
    <row r="51" spans="1:7">
      <c r="A51" s="15"/>
      <c r="B51" s="22" t="s">
        <v>54</v>
      </c>
      <c r="C51" s="17"/>
      <c r="D51" s="18"/>
      <c r="E51" s="19"/>
      <c r="F51" s="20"/>
      <c r="G51" s="28"/>
    </row>
    <row r="52" spans="1:7">
      <c r="A52" s="15"/>
      <c r="B52" s="22" t="s">
        <v>55</v>
      </c>
      <c r="C52" s="17"/>
      <c r="D52" s="44"/>
      <c r="E52" s="44"/>
      <c r="F52" s="45"/>
      <c r="G52" s="45"/>
    </row>
    <row r="53" spans="1:7">
      <c r="A53" s="15"/>
      <c r="B53" s="22" t="s">
        <v>56</v>
      </c>
      <c r="C53" s="17"/>
      <c r="D53" s="18">
        <v>95</v>
      </c>
      <c r="E53" s="23" t="s">
        <v>39</v>
      </c>
      <c r="F53" s="24"/>
      <c r="G53" s="25">
        <f>D53*F53</f>
        <v>0</v>
      </c>
    </row>
    <row r="54" spans="1:7">
      <c r="A54" s="29"/>
      <c r="B54" s="30" t="s">
        <v>57</v>
      </c>
      <c r="C54" s="31"/>
      <c r="D54" s="32"/>
      <c r="E54" s="33"/>
      <c r="F54" s="34"/>
      <c r="G54" s="35"/>
    </row>
    <row r="55" spans="1:7">
      <c r="A55" s="9"/>
      <c r="B55" s="40"/>
      <c r="C55" s="10"/>
      <c r="D55" s="11"/>
      <c r="E55" s="46"/>
      <c r="F55" s="47"/>
      <c r="G55" s="48"/>
    </row>
    <row r="56" spans="1:7">
      <c r="A56" s="43" t="s">
        <v>58</v>
      </c>
      <c r="B56" s="27" t="s">
        <v>59</v>
      </c>
      <c r="C56" s="17"/>
      <c r="D56" s="18"/>
      <c r="E56" s="23"/>
      <c r="F56" s="24"/>
      <c r="G56" s="25"/>
    </row>
    <row r="57" spans="1:7">
      <c r="A57" s="49"/>
      <c r="B57" s="27" t="s">
        <v>60</v>
      </c>
      <c r="C57" s="17"/>
      <c r="D57" s="18"/>
      <c r="E57" s="23"/>
      <c r="F57" s="24"/>
      <c r="G57" s="25"/>
    </row>
    <row r="58" spans="1:7">
      <c r="A58" s="50"/>
      <c r="B58" s="51" t="s">
        <v>53</v>
      </c>
      <c r="C58" s="31"/>
      <c r="D58" s="32"/>
      <c r="E58" s="33"/>
      <c r="F58" s="34"/>
      <c r="G58" s="35"/>
    </row>
    <row r="59" spans="1:7">
      <c r="A59" s="52"/>
      <c r="B59" s="53" t="s">
        <v>61</v>
      </c>
      <c r="C59" s="54"/>
      <c r="D59" s="55"/>
      <c r="E59" s="56"/>
      <c r="F59" s="57"/>
      <c r="G59" s="58"/>
    </row>
    <row r="60" spans="1:7">
      <c r="A60" s="9"/>
      <c r="B60" s="40" t="s">
        <v>62</v>
      </c>
      <c r="C60" s="10"/>
      <c r="D60" s="11">
        <v>260</v>
      </c>
      <c r="E60" s="46" t="s">
        <v>39</v>
      </c>
      <c r="F60" s="47"/>
      <c r="G60" s="25">
        <f>D60*F60</f>
        <v>0</v>
      </c>
    </row>
    <row r="61" spans="1:7">
      <c r="A61" s="29"/>
      <c r="B61" s="30" t="s">
        <v>63</v>
      </c>
      <c r="C61" s="31"/>
      <c r="D61" s="32"/>
      <c r="E61" s="33"/>
      <c r="F61" s="34"/>
      <c r="G61" s="35"/>
    </row>
    <row r="62" spans="1:7">
      <c r="A62" s="15"/>
      <c r="B62" s="59"/>
      <c r="C62" s="17"/>
      <c r="D62" s="18"/>
      <c r="E62" s="23"/>
      <c r="F62" s="24"/>
      <c r="G62" s="25"/>
    </row>
    <row r="63" spans="1:7">
      <c r="A63" s="15" t="s">
        <v>64</v>
      </c>
      <c r="B63" s="27" t="s">
        <v>65</v>
      </c>
      <c r="C63" s="17"/>
      <c r="D63" s="18"/>
      <c r="E63" s="23"/>
      <c r="F63" s="24"/>
      <c r="G63" s="25"/>
    </row>
    <row r="64" spans="1:7">
      <c r="A64" s="15"/>
      <c r="B64" s="22" t="s">
        <v>53</v>
      </c>
      <c r="C64" s="17"/>
      <c r="D64" s="18"/>
      <c r="E64" s="23"/>
      <c r="F64" s="24"/>
      <c r="G64" s="25"/>
    </row>
    <row r="65" spans="1:7">
      <c r="A65" s="15"/>
      <c r="B65" s="22" t="s">
        <v>66</v>
      </c>
      <c r="C65" s="17"/>
      <c r="D65" s="18">
        <v>60</v>
      </c>
      <c r="E65" s="23" t="s">
        <v>39</v>
      </c>
      <c r="F65" s="24"/>
      <c r="G65" s="25">
        <f>D65*F65</f>
        <v>0</v>
      </c>
    </row>
    <row r="66" spans="1:7">
      <c r="A66" s="9"/>
      <c r="B66" s="10"/>
      <c r="C66" s="10"/>
      <c r="D66" s="11"/>
      <c r="E66" s="46"/>
      <c r="F66" s="47"/>
      <c r="G66" s="48"/>
    </row>
    <row r="67" spans="1:7">
      <c r="A67" s="15">
        <v>2</v>
      </c>
      <c r="B67" s="16" t="s">
        <v>67</v>
      </c>
      <c r="C67" s="16"/>
      <c r="D67" s="18"/>
      <c r="E67" s="19"/>
      <c r="F67" s="20"/>
      <c r="G67" s="28"/>
    </row>
    <row r="68" spans="1:7">
      <c r="A68" s="49"/>
      <c r="B68" s="17" t="s">
        <v>68</v>
      </c>
      <c r="C68" s="17"/>
      <c r="D68" s="18"/>
      <c r="E68" s="19"/>
      <c r="F68" s="20"/>
      <c r="G68" s="28"/>
    </row>
    <row r="69" spans="1:7">
      <c r="A69" s="52"/>
      <c r="B69" s="54" t="s">
        <v>69</v>
      </c>
      <c r="C69" s="54"/>
      <c r="D69" s="55">
        <v>6</v>
      </c>
      <c r="E69" s="56" t="s">
        <v>70</v>
      </c>
      <c r="F69" s="60"/>
      <c r="G69" s="147">
        <f>D69*F69</f>
        <v>0</v>
      </c>
    </row>
    <row r="70" spans="1:7">
      <c r="A70" s="52"/>
      <c r="B70" s="54" t="s">
        <v>71</v>
      </c>
      <c r="C70" s="54"/>
      <c r="D70" s="55">
        <v>6</v>
      </c>
      <c r="E70" s="56" t="s">
        <v>70</v>
      </c>
      <c r="F70" s="60"/>
      <c r="G70" s="147">
        <f>D70*F70</f>
        <v>0</v>
      </c>
    </row>
    <row r="71" spans="1:7">
      <c r="A71" s="52"/>
      <c r="B71" s="54" t="s">
        <v>72</v>
      </c>
      <c r="C71" s="54"/>
      <c r="D71" s="55">
        <v>6</v>
      </c>
      <c r="E71" s="56" t="s">
        <v>70</v>
      </c>
      <c r="F71" s="60"/>
      <c r="G71" s="147">
        <f>D71*F71</f>
        <v>0</v>
      </c>
    </row>
    <row r="72" spans="1:7">
      <c r="A72" s="29"/>
      <c r="B72" s="31" t="s">
        <v>73</v>
      </c>
      <c r="C72" s="31"/>
      <c r="D72" s="32">
        <v>1</v>
      </c>
      <c r="E72" s="33" t="s">
        <v>70</v>
      </c>
      <c r="F72" s="61"/>
      <c r="G72" s="147">
        <f>D72*F72</f>
        <v>0</v>
      </c>
    </row>
    <row r="73" spans="1:7">
      <c r="A73" s="9"/>
      <c r="B73" s="10"/>
      <c r="C73" s="10"/>
      <c r="D73" s="11"/>
      <c r="E73" s="46"/>
      <c r="F73" s="13"/>
      <c r="G73" s="48"/>
    </row>
    <row r="74" spans="1:7">
      <c r="A74" s="15">
        <v>3</v>
      </c>
      <c r="B74" s="16" t="s">
        <v>74</v>
      </c>
      <c r="C74" s="16"/>
      <c r="D74" s="18"/>
      <c r="E74" s="23"/>
      <c r="F74" s="62"/>
      <c r="G74" s="25"/>
    </row>
    <row r="75" spans="1:7">
      <c r="A75" s="49"/>
      <c r="B75" s="22" t="s">
        <v>75</v>
      </c>
      <c r="C75" s="17"/>
      <c r="D75" s="18"/>
      <c r="E75" s="63"/>
      <c r="F75" s="64"/>
      <c r="G75" s="28"/>
    </row>
    <row r="76" spans="1:7">
      <c r="A76" s="15"/>
      <c r="B76" s="22" t="s">
        <v>76</v>
      </c>
      <c r="C76" s="17"/>
      <c r="D76" s="18"/>
      <c r="E76" s="63"/>
      <c r="F76" s="64"/>
      <c r="G76" s="28"/>
    </row>
    <row r="77" spans="1:7">
      <c r="A77" s="15"/>
      <c r="B77" s="22" t="s">
        <v>77</v>
      </c>
      <c r="C77" s="17"/>
      <c r="D77" s="18"/>
      <c r="E77" s="63"/>
      <c r="F77" s="64"/>
      <c r="G77" s="28"/>
    </row>
    <row r="78" spans="1:7">
      <c r="A78" s="15"/>
      <c r="B78" s="22" t="s">
        <v>78</v>
      </c>
      <c r="C78" s="17"/>
      <c r="D78" s="44"/>
      <c r="E78" s="63"/>
      <c r="F78" s="45"/>
      <c r="G78" s="21"/>
    </row>
    <row r="79" spans="1:7">
      <c r="A79" s="15"/>
      <c r="B79" s="22" t="s">
        <v>79</v>
      </c>
      <c r="C79" s="17"/>
      <c r="D79" s="18"/>
      <c r="E79" s="23"/>
      <c r="F79" s="62"/>
      <c r="G79" s="25"/>
    </row>
    <row r="80" spans="1:7">
      <c r="A80" s="15"/>
      <c r="B80" s="22" t="s">
        <v>80</v>
      </c>
      <c r="C80" s="17"/>
      <c r="D80" s="18"/>
      <c r="E80" s="23"/>
      <c r="F80" s="62"/>
      <c r="G80" s="25"/>
    </row>
    <row r="81" spans="1:7">
      <c r="A81" s="15"/>
      <c r="B81" s="22" t="s">
        <v>81</v>
      </c>
      <c r="C81" s="17"/>
      <c r="D81" s="18">
        <v>180</v>
      </c>
      <c r="E81" s="23" t="s">
        <v>39</v>
      </c>
      <c r="F81" s="148"/>
      <c r="G81" s="78">
        <f>D81*F81</f>
        <v>0</v>
      </c>
    </row>
    <row r="82" spans="1:7">
      <c r="A82" s="29"/>
      <c r="B82" s="30" t="s">
        <v>82</v>
      </c>
      <c r="C82" s="31"/>
      <c r="D82" s="32"/>
      <c r="E82" s="33"/>
      <c r="F82" s="61"/>
      <c r="G82" s="35"/>
    </row>
    <row r="83" spans="1:7">
      <c r="A83" s="9"/>
      <c r="B83" s="10"/>
      <c r="C83" s="10"/>
      <c r="D83" s="11"/>
      <c r="E83" s="46"/>
      <c r="F83" s="13"/>
      <c r="G83" s="48"/>
    </row>
    <row r="84" spans="1:7">
      <c r="A84" s="15">
        <v>4</v>
      </c>
      <c r="B84" s="16" t="s">
        <v>83</v>
      </c>
      <c r="C84" s="16"/>
      <c r="D84" s="18"/>
      <c r="E84" s="19"/>
      <c r="F84" s="20"/>
      <c r="G84" s="28"/>
    </row>
    <row r="85" spans="1:7">
      <c r="A85" s="49"/>
      <c r="B85" s="17" t="s">
        <v>84</v>
      </c>
      <c r="C85" s="17"/>
      <c r="D85" s="18"/>
      <c r="E85" s="19"/>
      <c r="F85" s="20"/>
      <c r="G85" s="28"/>
    </row>
    <row r="86" spans="1:7">
      <c r="A86" s="15"/>
      <c r="B86" s="17" t="s">
        <v>85</v>
      </c>
      <c r="C86" s="17"/>
      <c r="D86" s="18"/>
      <c r="E86" s="19"/>
      <c r="F86" s="20"/>
      <c r="G86" s="28"/>
    </row>
    <row r="87" spans="1:7">
      <c r="A87" s="15"/>
      <c r="B87" s="17" t="s">
        <v>86</v>
      </c>
      <c r="C87" s="17"/>
      <c r="D87" s="18"/>
      <c r="E87" s="19"/>
      <c r="F87" s="20"/>
      <c r="G87" s="28"/>
    </row>
    <row r="88" spans="1:7">
      <c r="A88" s="15"/>
      <c r="B88" s="17" t="s">
        <v>87</v>
      </c>
      <c r="C88" s="17"/>
      <c r="D88" s="18"/>
      <c r="E88" s="19"/>
      <c r="F88" s="20"/>
      <c r="G88" s="28"/>
    </row>
    <row r="89" spans="1:7">
      <c r="A89" s="15"/>
      <c r="B89" s="22" t="s">
        <v>88</v>
      </c>
      <c r="C89" s="17"/>
      <c r="D89" s="18"/>
      <c r="E89" s="19"/>
      <c r="F89" s="20"/>
      <c r="G89" s="28"/>
    </row>
    <row r="90" spans="1:7">
      <c r="A90" s="15"/>
      <c r="B90" s="17" t="s">
        <v>89</v>
      </c>
      <c r="C90" s="17"/>
      <c r="D90" s="18"/>
      <c r="E90" s="19"/>
      <c r="F90" s="20"/>
      <c r="G90" s="28"/>
    </row>
    <row r="91" spans="1:7">
      <c r="A91" s="15"/>
      <c r="B91" s="17" t="s">
        <v>90</v>
      </c>
      <c r="C91" s="17"/>
      <c r="D91" s="18"/>
      <c r="E91" s="19"/>
      <c r="F91" s="20"/>
      <c r="G91" s="28"/>
    </row>
    <row r="92" spans="1:7">
      <c r="A92" s="29"/>
      <c r="B92" s="31" t="s">
        <v>91</v>
      </c>
      <c r="C92" s="31"/>
      <c r="D92" s="32">
        <v>1</v>
      </c>
      <c r="E92" s="33" t="s">
        <v>70</v>
      </c>
      <c r="F92" s="34"/>
      <c r="G92" s="78">
        <f>D92*F92</f>
        <v>0</v>
      </c>
    </row>
    <row r="93" spans="1:7">
      <c r="A93" s="9"/>
      <c r="B93" s="10"/>
      <c r="C93" s="10"/>
      <c r="D93" s="11"/>
      <c r="E93" s="12"/>
      <c r="F93" s="42"/>
      <c r="G93" s="14"/>
    </row>
    <row r="94" spans="1:7">
      <c r="A94" s="15">
        <v>5</v>
      </c>
      <c r="B94" s="16" t="s">
        <v>92</v>
      </c>
      <c r="C94" s="17"/>
      <c r="D94" s="18"/>
      <c r="E94" s="63"/>
      <c r="F94" s="20"/>
      <c r="G94" s="28"/>
    </row>
    <row r="95" spans="1:7">
      <c r="A95" s="49"/>
      <c r="B95" s="22" t="s">
        <v>93</v>
      </c>
      <c r="C95" s="17"/>
      <c r="D95" s="18"/>
      <c r="E95" s="63"/>
      <c r="F95" s="45"/>
      <c r="G95" s="25"/>
    </row>
    <row r="96" spans="1:7">
      <c r="A96" s="15"/>
      <c r="B96" s="22" t="s">
        <v>94</v>
      </c>
      <c r="C96" s="17"/>
      <c r="D96" s="18"/>
      <c r="E96" s="63"/>
      <c r="F96" s="45"/>
      <c r="G96" s="25"/>
    </row>
    <row r="97" spans="1:7">
      <c r="A97" s="15"/>
      <c r="B97" s="22" t="s">
        <v>95</v>
      </c>
      <c r="C97" s="17"/>
      <c r="D97" s="18"/>
      <c r="E97" s="63"/>
      <c r="F97" s="45"/>
      <c r="G97" s="25"/>
    </row>
    <row r="98" spans="1:7">
      <c r="A98" s="15"/>
      <c r="B98" s="17" t="s">
        <v>96</v>
      </c>
      <c r="C98" s="17"/>
      <c r="D98" s="18"/>
      <c r="E98" s="63"/>
      <c r="F98" s="45"/>
      <c r="G98" s="25"/>
    </row>
    <row r="99" spans="1:7">
      <c r="A99" s="15"/>
      <c r="B99" s="17" t="s">
        <v>97</v>
      </c>
      <c r="C99" s="17"/>
      <c r="D99" s="18"/>
      <c r="E99" s="63"/>
      <c r="F99" s="45"/>
      <c r="G99" s="25"/>
    </row>
    <row r="100" spans="1:7">
      <c r="A100" s="15"/>
      <c r="B100" s="17" t="s">
        <v>98</v>
      </c>
      <c r="C100" s="17"/>
      <c r="D100" s="18"/>
      <c r="E100" s="63"/>
      <c r="F100" s="45"/>
      <c r="G100" s="25"/>
    </row>
    <row r="101" spans="1:7">
      <c r="A101" s="15"/>
      <c r="B101" s="17" t="s">
        <v>99</v>
      </c>
      <c r="C101" s="17"/>
      <c r="D101" s="18"/>
      <c r="E101" s="63"/>
      <c r="F101" s="45"/>
      <c r="G101" s="25"/>
    </row>
    <row r="102" spans="1:7">
      <c r="A102" s="29"/>
      <c r="B102" s="31" t="s">
        <v>100</v>
      </c>
      <c r="C102" s="31"/>
      <c r="D102" s="32"/>
      <c r="E102" s="65"/>
      <c r="F102" s="66"/>
      <c r="G102" s="35"/>
    </row>
    <row r="103" spans="1:7">
      <c r="A103" s="9"/>
      <c r="B103" s="10"/>
      <c r="C103" s="10"/>
      <c r="D103" s="11"/>
      <c r="E103" s="12"/>
      <c r="F103" s="67"/>
      <c r="G103" s="48"/>
    </row>
    <row r="104" spans="1:7">
      <c r="A104" s="26" t="s">
        <v>33</v>
      </c>
      <c r="B104" s="22" t="s">
        <v>101</v>
      </c>
      <c r="C104" s="17"/>
      <c r="D104" s="18">
        <v>50</v>
      </c>
      <c r="E104" s="23" t="s">
        <v>39</v>
      </c>
      <c r="F104" s="62"/>
      <c r="G104" s="78">
        <f>D104*F104</f>
        <v>0</v>
      </c>
    </row>
    <row r="105" spans="1:7">
      <c r="A105" s="15"/>
      <c r="B105" s="17"/>
      <c r="C105" s="17"/>
      <c r="D105" s="18"/>
      <c r="E105" s="23"/>
      <c r="F105" s="62"/>
      <c r="G105" s="25"/>
    </row>
    <row r="106" spans="1:7">
      <c r="A106" s="26" t="s">
        <v>44</v>
      </c>
      <c r="B106" s="17" t="s">
        <v>102</v>
      </c>
      <c r="C106" s="17"/>
      <c r="D106" s="18"/>
      <c r="E106" s="23"/>
      <c r="F106" s="62"/>
      <c r="G106" s="25"/>
    </row>
    <row r="107" spans="1:7">
      <c r="A107" s="26"/>
      <c r="B107" s="59" t="s">
        <v>103</v>
      </c>
      <c r="C107" s="17"/>
      <c r="D107" s="18">
        <v>100</v>
      </c>
      <c r="E107" s="68" t="s">
        <v>39</v>
      </c>
      <c r="F107" s="62"/>
      <c r="G107" s="78">
        <f>D107*F107</f>
        <v>0</v>
      </c>
    </row>
    <row r="108" spans="1:7">
      <c r="A108" s="9"/>
      <c r="B108" s="10"/>
      <c r="C108" s="10"/>
      <c r="D108" s="11"/>
      <c r="E108" s="12"/>
      <c r="F108" s="67"/>
      <c r="G108" s="14"/>
    </row>
    <row r="109" spans="1:7">
      <c r="A109" s="29">
        <v>6</v>
      </c>
      <c r="B109" s="69" t="s">
        <v>104</v>
      </c>
      <c r="C109" s="69"/>
      <c r="D109" s="32"/>
      <c r="E109" s="65"/>
      <c r="F109" s="66"/>
      <c r="G109" s="39"/>
    </row>
    <row r="110" spans="1:7">
      <c r="A110" s="70"/>
      <c r="B110" s="71" t="s">
        <v>105</v>
      </c>
      <c r="C110" s="10"/>
      <c r="D110" s="11"/>
      <c r="E110" s="12"/>
      <c r="F110" s="67"/>
      <c r="G110" s="48"/>
    </row>
    <row r="111" spans="1:7">
      <c r="A111" s="15"/>
      <c r="B111" s="17" t="s">
        <v>106</v>
      </c>
      <c r="C111" s="17"/>
      <c r="D111" s="18"/>
      <c r="E111" s="63"/>
      <c r="F111" s="45"/>
      <c r="G111" s="25"/>
    </row>
    <row r="112" spans="1:7">
      <c r="A112" s="15"/>
      <c r="B112" s="17" t="s">
        <v>107</v>
      </c>
      <c r="C112" s="17"/>
      <c r="D112" s="18"/>
      <c r="E112" s="63"/>
      <c r="F112" s="45"/>
      <c r="G112" s="25"/>
    </row>
    <row r="113" spans="1:7">
      <c r="A113" s="15"/>
      <c r="B113" s="17" t="s">
        <v>108</v>
      </c>
      <c r="C113" s="17"/>
      <c r="D113" s="18"/>
      <c r="E113" s="63"/>
      <c r="F113" s="45"/>
      <c r="G113" s="25"/>
    </row>
    <row r="114" spans="1:7">
      <c r="A114" s="15"/>
      <c r="B114" s="17" t="s">
        <v>109</v>
      </c>
      <c r="C114" s="17"/>
      <c r="D114" s="18"/>
      <c r="E114" s="63"/>
      <c r="F114" s="45"/>
      <c r="G114" s="25"/>
    </row>
    <row r="115" spans="1:7">
      <c r="A115" s="15"/>
      <c r="B115" s="17" t="s">
        <v>110</v>
      </c>
      <c r="C115" s="17"/>
      <c r="D115" s="18"/>
      <c r="E115" s="63"/>
      <c r="F115" s="45"/>
      <c r="G115" s="25"/>
    </row>
    <row r="116" spans="1:7">
      <c r="A116" s="15"/>
      <c r="B116" s="22" t="s">
        <v>111</v>
      </c>
      <c r="C116" s="17"/>
      <c r="D116" s="18"/>
      <c r="E116" s="63"/>
      <c r="F116" s="45"/>
      <c r="G116" s="25"/>
    </row>
    <row r="117" spans="1:7">
      <c r="A117" s="15"/>
      <c r="B117" s="22" t="s">
        <v>112</v>
      </c>
      <c r="C117" s="17"/>
      <c r="D117" s="18"/>
      <c r="E117" s="63"/>
      <c r="F117" s="45"/>
      <c r="G117" s="25"/>
    </row>
    <row r="118" spans="1:7">
      <c r="A118" s="15"/>
      <c r="B118" s="22" t="s">
        <v>113</v>
      </c>
      <c r="C118" s="17"/>
      <c r="D118" s="18"/>
      <c r="E118" s="63"/>
      <c r="F118" s="45"/>
      <c r="G118" s="25"/>
    </row>
    <row r="119" spans="1:7">
      <c r="A119" s="29"/>
      <c r="B119" s="31" t="s">
        <v>114</v>
      </c>
      <c r="C119" s="31"/>
      <c r="D119" s="32"/>
      <c r="E119" s="65"/>
      <c r="F119" s="66"/>
      <c r="G119" s="35"/>
    </row>
    <row r="120" spans="1:7">
      <c r="A120" s="9"/>
      <c r="B120" s="10" t="s">
        <v>115</v>
      </c>
      <c r="C120" s="10"/>
      <c r="D120" s="11"/>
      <c r="E120" s="12"/>
      <c r="F120" s="67"/>
      <c r="G120" s="48"/>
    </row>
    <row r="121" spans="1:7">
      <c r="A121" s="15"/>
      <c r="B121" s="17" t="s">
        <v>116</v>
      </c>
      <c r="C121" s="17"/>
      <c r="D121" s="18"/>
      <c r="E121" s="63"/>
      <c r="F121" s="45"/>
      <c r="G121" s="25"/>
    </row>
    <row r="122" spans="1:7">
      <c r="A122" s="15"/>
      <c r="B122" s="17" t="s">
        <v>117</v>
      </c>
      <c r="C122" s="17"/>
      <c r="D122" s="18"/>
      <c r="E122" s="63"/>
      <c r="F122" s="45"/>
      <c r="G122" s="25"/>
    </row>
    <row r="123" spans="1:7">
      <c r="A123" s="15"/>
      <c r="B123" s="17" t="s">
        <v>118</v>
      </c>
      <c r="C123" s="17"/>
      <c r="D123" s="18"/>
      <c r="E123" s="63"/>
      <c r="F123" s="45"/>
      <c r="G123" s="25"/>
    </row>
    <row r="124" spans="1:7">
      <c r="A124" s="15"/>
      <c r="B124" s="17" t="s">
        <v>119</v>
      </c>
      <c r="C124" s="17"/>
      <c r="D124" s="18"/>
      <c r="E124" s="63"/>
      <c r="F124" s="45"/>
      <c r="G124" s="25"/>
    </row>
    <row r="125" spans="1:7">
      <c r="A125" s="15"/>
      <c r="B125" s="17" t="s">
        <v>120</v>
      </c>
      <c r="C125" s="17"/>
      <c r="D125" s="18"/>
      <c r="E125" s="63"/>
      <c r="F125" s="45"/>
      <c r="G125" s="25"/>
    </row>
    <row r="126" spans="1:7">
      <c r="A126" s="15"/>
      <c r="B126" s="72" t="s">
        <v>121</v>
      </c>
      <c r="C126" s="17"/>
      <c r="D126" s="18"/>
      <c r="E126" s="63"/>
      <c r="F126" s="45"/>
      <c r="G126" s="25"/>
    </row>
    <row r="127" spans="1:7">
      <c r="A127" s="15"/>
      <c r="B127" s="17"/>
      <c r="C127" s="17"/>
      <c r="D127" s="18"/>
      <c r="E127" s="63"/>
      <c r="F127" s="45"/>
      <c r="G127" s="25"/>
    </row>
    <row r="128" spans="1:7">
      <c r="A128" s="29" t="s">
        <v>33</v>
      </c>
      <c r="B128" s="73" t="s">
        <v>122</v>
      </c>
      <c r="C128" s="31"/>
      <c r="D128" s="74">
        <v>10</v>
      </c>
      <c r="E128" s="33" t="s">
        <v>123</v>
      </c>
      <c r="F128" s="61"/>
      <c r="G128" s="78">
        <f>D128*F128</f>
        <v>0</v>
      </c>
    </row>
    <row r="129" spans="1:7">
      <c r="A129" s="15"/>
      <c r="B129" s="17"/>
      <c r="C129" s="17"/>
      <c r="D129" s="18"/>
      <c r="E129" s="23"/>
      <c r="F129" s="62"/>
      <c r="G129" s="25"/>
    </row>
    <row r="130" spans="1:7">
      <c r="A130" s="15" t="s">
        <v>44</v>
      </c>
      <c r="B130" s="75" t="s">
        <v>124</v>
      </c>
      <c r="C130" s="17"/>
      <c r="D130" s="76">
        <v>5.5</v>
      </c>
      <c r="E130" s="23" t="s">
        <v>123</v>
      </c>
      <c r="F130" s="62"/>
      <c r="G130" s="78">
        <f>D130*F130</f>
        <v>0</v>
      </c>
    </row>
    <row r="131" spans="1:7">
      <c r="A131" s="9"/>
      <c r="B131" s="10"/>
      <c r="C131" s="10"/>
      <c r="D131" s="11"/>
      <c r="E131" s="46"/>
      <c r="F131" s="67"/>
      <c r="G131" s="77"/>
    </row>
    <row r="132" spans="1:7">
      <c r="A132" s="15">
        <v>7</v>
      </c>
      <c r="B132" s="16" t="s">
        <v>125</v>
      </c>
      <c r="C132" s="16"/>
      <c r="D132" s="18"/>
      <c r="E132" s="23"/>
      <c r="F132" s="24"/>
      <c r="G132" s="78"/>
    </row>
    <row r="133" spans="1:7">
      <c r="A133" s="49"/>
      <c r="B133" s="22" t="s">
        <v>126</v>
      </c>
      <c r="C133" s="17"/>
      <c r="D133" s="18"/>
      <c r="E133" s="23"/>
      <c r="F133" s="24"/>
      <c r="G133" s="78"/>
    </row>
    <row r="134" spans="1:7">
      <c r="A134" s="15"/>
      <c r="B134" s="22" t="s">
        <v>127</v>
      </c>
      <c r="C134" s="17"/>
      <c r="D134" s="18"/>
      <c r="E134" s="23"/>
      <c r="F134" s="24"/>
      <c r="G134" s="78"/>
    </row>
    <row r="135" spans="1:7">
      <c r="A135" s="15"/>
      <c r="B135" s="22" t="s">
        <v>128</v>
      </c>
      <c r="C135" s="17"/>
      <c r="D135" s="18"/>
      <c r="E135" s="23"/>
      <c r="F135" s="24"/>
      <c r="G135" s="78"/>
    </row>
    <row r="136" spans="1:7">
      <c r="A136" s="15"/>
      <c r="B136" s="22" t="s">
        <v>129</v>
      </c>
      <c r="C136" s="17"/>
      <c r="D136" s="44"/>
      <c r="E136" s="63"/>
      <c r="F136" s="45"/>
      <c r="G136" s="45"/>
    </row>
    <row r="137" spans="1:7">
      <c r="A137" s="15"/>
      <c r="B137" s="22" t="s">
        <v>130</v>
      </c>
      <c r="C137" s="17"/>
      <c r="D137" s="44"/>
      <c r="E137" s="63"/>
      <c r="F137" s="45"/>
      <c r="G137" s="45"/>
    </row>
    <row r="138" spans="1:7">
      <c r="A138" s="15"/>
      <c r="B138" s="59" t="s">
        <v>131</v>
      </c>
      <c r="C138" s="17"/>
      <c r="D138" s="32">
        <v>1</v>
      </c>
      <c r="E138" s="23" t="s">
        <v>70</v>
      </c>
      <c r="F138" s="34"/>
      <c r="G138" s="78">
        <f>D138*F138</f>
        <v>0</v>
      </c>
    </row>
    <row r="139" spans="1:7">
      <c r="A139" s="9"/>
      <c r="B139" s="10"/>
      <c r="C139" s="10"/>
      <c r="D139" s="11"/>
      <c r="E139" s="46"/>
      <c r="F139" s="47"/>
      <c r="G139" s="48"/>
    </row>
    <row r="140" spans="1:7">
      <c r="A140" s="15">
        <v>8</v>
      </c>
      <c r="B140" s="16" t="s">
        <v>132</v>
      </c>
      <c r="C140" s="16"/>
      <c r="D140" s="18"/>
      <c r="E140" s="23"/>
      <c r="F140" s="24"/>
      <c r="G140" s="25"/>
    </row>
    <row r="141" spans="1:7">
      <c r="A141" s="49"/>
      <c r="B141" s="22" t="s">
        <v>133</v>
      </c>
      <c r="C141" s="17"/>
      <c r="D141" s="18"/>
      <c r="E141" s="23"/>
      <c r="F141" s="24"/>
      <c r="G141" s="25"/>
    </row>
    <row r="142" spans="1:7">
      <c r="A142" s="15"/>
      <c r="B142" s="22" t="s">
        <v>134</v>
      </c>
      <c r="C142" s="17"/>
      <c r="D142" s="18"/>
      <c r="E142" s="23"/>
      <c r="F142" s="24"/>
      <c r="G142" s="25"/>
    </row>
    <row r="143" spans="1:7">
      <c r="A143" s="15"/>
      <c r="B143" s="22" t="s">
        <v>135</v>
      </c>
      <c r="C143" s="17"/>
      <c r="D143" s="18"/>
      <c r="E143" s="23"/>
      <c r="F143" s="24"/>
      <c r="G143" s="25"/>
    </row>
    <row r="144" spans="1:7">
      <c r="A144" s="29"/>
      <c r="B144" s="30" t="s">
        <v>136</v>
      </c>
      <c r="C144" s="31"/>
      <c r="D144" s="32">
        <v>1</v>
      </c>
      <c r="E144" s="33" t="s">
        <v>70</v>
      </c>
      <c r="F144" s="34"/>
      <c r="G144" s="78">
        <f>D144*F144</f>
        <v>0</v>
      </c>
    </row>
    <row r="145" spans="1:7">
      <c r="A145" s="9"/>
      <c r="B145" s="10"/>
      <c r="C145" s="10"/>
      <c r="D145" s="11"/>
      <c r="E145" s="46"/>
      <c r="F145" s="47"/>
      <c r="G145" s="48"/>
    </row>
    <row r="146" spans="1:7">
      <c r="A146" s="15">
        <v>9</v>
      </c>
      <c r="B146" s="16" t="s">
        <v>137</v>
      </c>
      <c r="C146" s="16"/>
      <c r="D146" s="18"/>
      <c r="E146" s="23"/>
      <c r="F146" s="24"/>
      <c r="G146" s="25"/>
    </row>
    <row r="147" spans="1:7">
      <c r="A147" s="49"/>
      <c r="B147" s="22" t="s">
        <v>126</v>
      </c>
      <c r="C147" s="17"/>
      <c r="D147" s="18"/>
      <c r="E147" s="23"/>
      <c r="F147" s="24"/>
      <c r="G147" s="25"/>
    </row>
    <row r="148" spans="1:7">
      <c r="A148" s="15"/>
      <c r="B148" s="22" t="s">
        <v>138</v>
      </c>
      <c r="C148" s="17"/>
      <c r="D148" s="18"/>
      <c r="E148" s="23"/>
      <c r="F148" s="24"/>
      <c r="G148" s="25"/>
    </row>
    <row r="149" spans="1:7">
      <c r="A149" s="15"/>
      <c r="B149" s="22" t="s">
        <v>128</v>
      </c>
      <c r="C149" s="17"/>
      <c r="D149" s="18"/>
      <c r="E149" s="23"/>
      <c r="F149" s="24"/>
      <c r="G149" s="25"/>
    </row>
    <row r="150" spans="1:7">
      <c r="A150" s="15"/>
      <c r="B150" s="22" t="s">
        <v>129</v>
      </c>
      <c r="C150" s="17"/>
      <c r="D150" s="18"/>
      <c r="E150" s="23"/>
      <c r="F150" s="24"/>
      <c r="G150" s="25"/>
    </row>
    <row r="151" spans="1:7">
      <c r="A151" s="15"/>
      <c r="B151" s="22" t="s">
        <v>130</v>
      </c>
      <c r="C151" s="17"/>
      <c r="D151" s="18"/>
      <c r="E151" s="23"/>
      <c r="F151" s="24"/>
      <c r="G151" s="25"/>
    </row>
    <row r="152" spans="1:7">
      <c r="A152" s="29"/>
      <c r="B152" s="30" t="s">
        <v>131</v>
      </c>
      <c r="C152" s="31"/>
      <c r="D152" s="32">
        <v>1</v>
      </c>
      <c r="E152" s="33" t="s">
        <v>70</v>
      </c>
      <c r="F152" s="34"/>
      <c r="G152" s="78">
        <f>D152*F152</f>
        <v>0</v>
      </c>
    </row>
    <row r="153" spans="1:7">
      <c r="A153" s="9"/>
      <c r="B153" s="10"/>
      <c r="C153" s="10"/>
      <c r="D153" s="11"/>
      <c r="E153" s="46"/>
      <c r="F153" s="47"/>
      <c r="G153" s="48"/>
    </row>
    <row r="154" spans="1:7">
      <c r="A154" s="15">
        <v>10</v>
      </c>
      <c r="B154" s="16" t="s">
        <v>139</v>
      </c>
      <c r="C154" s="16"/>
      <c r="D154" s="18"/>
      <c r="E154" s="23"/>
      <c r="F154" s="24"/>
      <c r="G154" s="25"/>
    </row>
    <row r="155" spans="1:7">
      <c r="A155" s="49"/>
      <c r="B155" s="17" t="s">
        <v>140</v>
      </c>
      <c r="C155" s="17"/>
      <c r="D155" s="18"/>
      <c r="E155" s="23"/>
      <c r="F155" s="24"/>
      <c r="G155" s="25"/>
    </row>
    <row r="156" spans="1:7">
      <c r="A156" s="15"/>
      <c r="B156" s="22" t="s">
        <v>141</v>
      </c>
      <c r="C156" s="17"/>
      <c r="D156" s="18"/>
      <c r="E156" s="23"/>
      <c r="F156" s="24"/>
      <c r="G156" s="25"/>
    </row>
    <row r="157" spans="1:7">
      <c r="A157" s="15"/>
      <c r="B157" s="22" t="s">
        <v>142</v>
      </c>
      <c r="C157" s="17"/>
      <c r="D157" s="18"/>
      <c r="E157" s="23"/>
      <c r="F157" s="24"/>
      <c r="G157" s="25"/>
    </row>
    <row r="158" spans="1:7">
      <c r="A158" s="15"/>
      <c r="B158" s="22" t="s">
        <v>143</v>
      </c>
      <c r="C158" s="17"/>
      <c r="D158" s="44"/>
      <c r="E158" s="63"/>
      <c r="F158" s="45"/>
      <c r="G158" s="28"/>
    </row>
    <row r="159" spans="1:7">
      <c r="A159" s="29"/>
      <c r="B159" s="51" t="s">
        <v>144</v>
      </c>
      <c r="C159" s="31"/>
      <c r="D159" s="32">
        <v>1</v>
      </c>
      <c r="E159" s="33" t="s">
        <v>70</v>
      </c>
      <c r="F159" s="34"/>
      <c r="G159" s="78">
        <f>D159*F159</f>
        <v>0</v>
      </c>
    </row>
    <row r="160" spans="1:7">
      <c r="A160" s="9"/>
      <c r="B160" s="10"/>
      <c r="C160" s="10"/>
      <c r="D160" s="11"/>
      <c r="E160" s="46"/>
      <c r="F160" s="47"/>
      <c r="G160" s="48"/>
    </row>
    <row r="161" spans="1:7">
      <c r="A161" s="15">
        <v>11</v>
      </c>
      <c r="B161" s="16" t="s">
        <v>145</v>
      </c>
      <c r="C161" s="16"/>
      <c r="D161" s="18"/>
      <c r="E161" s="23"/>
      <c r="F161" s="24"/>
      <c r="G161" s="25"/>
    </row>
    <row r="162" spans="1:7">
      <c r="A162" s="49"/>
      <c r="B162" s="17" t="s">
        <v>146</v>
      </c>
      <c r="C162" s="17"/>
      <c r="D162" s="44"/>
      <c r="E162" s="63"/>
      <c r="F162" s="45"/>
      <c r="G162" s="21"/>
    </row>
    <row r="163" spans="1:7">
      <c r="A163" s="29"/>
      <c r="B163" s="31" t="s">
        <v>147</v>
      </c>
      <c r="C163" s="31"/>
      <c r="D163" s="32">
        <v>175</v>
      </c>
      <c r="E163" s="33" t="s">
        <v>39</v>
      </c>
      <c r="F163" s="34"/>
      <c r="G163" s="78">
        <f>D163*F163</f>
        <v>0</v>
      </c>
    </row>
    <row r="164" spans="1:7">
      <c r="A164" s="9"/>
      <c r="B164" s="10"/>
      <c r="C164" s="10"/>
      <c r="D164" s="11"/>
      <c r="E164" s="46"/>
      <c r="F164" s="47"/>
      <c r="G164" s="48"/>
    </row>
    <row r="165" spans="1:7">
      <c r="A165" s="15">
        <v>12</v>
      </c>
      <c r="B165" s="16" t="s">
        <v>148</v>
      </c>
      <c r="C165" s="17"/>
      <c r="D165" s="18"/>
      <c r="E165" s="23"/>
      <c r="F165" s="24"/>
      <c r="G165" s="25"/>
    </row>
    <row r="166" spans="1:7">
      <c r="A166" s="49"/>
      <c r="B166" s="17" t="s">
        <v>146</v>
      </c>
      <c r="C166" s="17"/>
      <c r="D166" s="44"/>
      <c r="E166" s="63"/>
      <c r="F166" s="45"/>
      <c r="G166" s="21"/>
    </row>
    <row r="167" spans="1:7">
      <c r="A167" s="49"/>
      <c r="B167" s="72" t="s">
        <v>149</v>
      </c>
      <c r="C167" s="17"/>
      <c r="D167" s="44"/>
      <c r="E167" s="63"/>
      <c r="F167" s="45"/>
      <c r="G167" s="21"/>
    </row>
    <row r="168" spans="1:7">
      <c r="A168" s="29"/>
      <c r="B168" s="31" t="s">
        <v>150</v>
      </c>
      <c r="C168" s="31"/>
      <c r="D168" s="32">
        <v>8</v>
      </c>
      <c r="E168" s="33" t="s">
        <v>39</v>
      </c>
      <c r="F168" s="34"/>
      <c r="G168" s="78">
        <f>D168*F168</f>
        <v>0</v>
      </c>
    </row>
    <row r="169" spans="1:7">
      <c r="A169" s="80"/>
      <c r="B169" s="40"/>
      <c r="C169" s="40"/>
      <c r="D169" s="81"/>
      <c r="E169" s="46"/>
      <c r="F169" s="82"/>
      <c r="G169" s="83"/>
    </row>
    <row r="170" spans="1:7">
      <c r="A170" s="50">
        <v>13</v>
      </c>
      <c r="B170" s="84" t="s">
        <v>151</v>
      </c>
      <c r="C170" s="84"/>
      <c r="D170" s="85"/>
      <c r="E170" s="33"/>
      <c r="F170" s="86"/>
      <c r="G170" s="87"/>
    </row>
    <row r="171" spans="1:7">
      <c r="A171" s="80"/>
      <c r="B171" s="40" t="s">
        <v>152</v>
      </c>
      <c r="C171" s="40"/>
      <c r="D171" s="81"/>
      <c r="E171" s="46"/>
      <c r="F171" s="82"/>
      <c r="G171" s="83"/>
    </row>
    <row r="172" spans="1:7">
      <c r="A172" s="26"/>
      <c r="B172" s="22" t="s">
        <v>153</v>
      </c>
      <c r="C172" s="22"/>
      <c r="D172" s="88"/>
      <c r="E172" s="23"/>
      <c r="F172" s="89"/>
      <c r="G172" s="90"/>
    </row>
    <row r="173" spans="1:7">
      <c r="A173" s="26"/>
      <c r="B173" s="22" t="s">
        <v>154</v>
      </c>
      <c r="C173" s="22"/>
      <c r="D173" s="88"/>
      <c r="E173" s="23"/>
      <c r="F173" s="89"/>
      <c r="G173" s="90"/>
    </row>
    <row r="174" spans="1:7">
      <c r="A174" s="26"/>
      <c r="B174" s="22" t="s">
        <v>155</v>
      </c>
      <c r="C174" s="22"/>
      <c r="D174" s="88"/>
      <c r="E174" s="23"/>
      <c r="F174" s="89"/>
      <c r="G174" s="90"/>
    </row>
    <row r="175" spans="1:7">
      <c r="A175" s="26"/>
      <c r="B175" s="22" t="s">
        <v>156</v>
      </c>
      <c r="C175" s="22"/>
      <c r="D175" s="88"/>
      <c r="E175" s="23"/>
      <c r="F175" s="89"/>
      <c r="G175" s="90"/>
    </row>
    <row r="176" spans="1:7">
      <c r="A176" s="26"/>
      <c r="B176" s="22" t="s">
        <v>157</v>
      </c>
      <c r="C176" s="22"/>
      <c r="D176" s="88"/>
      <c r="E176" s="23"/>
      <c r="F176" s="89"/>
      <c r="G176" s="90"/>
    </row>
    <row r="177" spans="1:7">
      <c r="A177" s="26"/>
      <c r="B177" s="22" t="s">
        <v>158</v>
      </c>
      <c r="C177" s="22"/>
      <c r="D177" s="88"/>
      <c r="E177" s="23"/>
      <c r="F177" s="89"/>
      <c r="G177" s="90"/>
    </row>
    <row r="178" spans="1:7">
      <c r="A178" s="26"/>
      <c r="B178" s="22" t="s">
        <v>159</v>
      </c>
      <c r="C178" s="22"/>
      <c r="D178" s="88"/>
      <c r="E178" s="23"/>
      <c r="F178" s="89"/>
      <c r="G178" s="90"/>
    </row>
    <row r="179" spans="1:7">
      <c r="A179" s="26"/>
      <c r="B179" s="22" t="s">
        <v>160</v>
      </c>
      <c r="C179" s="22"/>
      <c r="D179" s="88"/>
      <c r="E179" s="23"/>
      <c r="F179" s="89"/>
      <c r="G179" s="90"/>
    </row>
    <row r="180" spans="1:7">
      <c r="A180" s="50"/>
      <c r="B180" s="51" t="s">
        <v>161</v>
      </c>
      <c r="C180" s="51"/>
      <c r="D180" s="85"/>
      <c r="E180" s="33"/>
      <c r="F180" s="86"/>
      <c r="G180" s="87"/>
    </row>
    <row r="181" spans="1:7">
      <c r="A181" s="80"/>
      <c r="B181" s="40" t="s">
        <v>162</v>
      </c>
      <c r="C181" s="40"/>
      <c r="D181" s="81"/>
      <c r="E181" s="46"/>
      <c r="F181" s="82"/>
      <c r="G181" s="83"/>
    </row>
    <row r="182" spans="1:7">
      <c r="A182" s="26"/>
      <c r="B182" s="22" t="s">
        <v>163</v>
      </c>
      <c r="C182" s="22"/>
      <c r="D182" s="88"/>
      <c r="E182" s="23"/>
      <c r="F182" s="89"/>
      <c r="G182" s="90"/>
    </row>
    <row r="183" spans="1:7">
      <c r="A183" s="26"/>
      <c r="B183" s="22" t="s">
        <v>164</v>
      </c>
      <c r="C183" s="22"/>
      <c r="D183" s="88"/>
      <c r="E183" s="23"/>
      <c r="F183" s="89"/>
      <c r="G183" s="90"/>
    </row>
    <row r="184" spans="1:7">
      <c r="A184" s="26"/>
      <c r="B184" s="22" t="s">
        <v>165</v>
      </c>
      <c r="C184" s="22"/>
      <c r="D184" s="88"/>
      <c r="E184" s="23"/>
      <c r="F184" s="89"/>
      <c r="G184" s="90"/>
    </row>
    <row r="185" spans="1:7">
      <c r="A185" s="26"/>
      <c r="B185" s="22" t="s">
        <v>166</v>
      </c>
      <c r="C185" s="22"/>
      <c r="D185" s="88"/>
      <c r="E185" s="23"/>
      <c r="F185" s="89"/>
      <c r="G185" s="90"/>
    </row>
    <row r="186" spans="1:7">
      <c r="A186" s="26"/>
      <c r="B186" s="22" t="s">
        <v>167</v>
      </c>
      <c r="C186" s="22"/>
      <c r="D186" s="88"/>
      <c r="E186" s="23"/>
      <c r="F186" s="89"/>
      <c r="G186" s="90"/>
    </row>
    <row r="187" spans="1:7">
      <c r="A187" s="50"/>
      <c r="B187" s="51" t="s">
        <v>168</v>
      </c>
      <c r="C187" s="51"/>
      <c r="D187" s="32">
        <v>620</v>
      </c>
      <c r="E187" s="33" t="s">
        <v>39</v>
      </c>
      <c r="F187" s="34"/>
      <c r="G187" s="79">
        <f>D187*F187</f>
        <v>0</v>
      </c>
    </row>
    <row r="188" spans="1:7">
      <c r="A188" s="26"/>
      <c r="B188" s="22"/>
      <c r="C188" s="22"/>
      <c r="D188" s="88"/>
      <c r="E188" s="23"/>
      <c r="F188" s="89"/>
      <c r="G188" s="90"/>
    </row>
    <row r="189" spans="1:7">
      <c r="A189" s="26">
        <v>14</v>
      </c>
      <c r="B189" s="91" t="s">
        <v>169</v>
      </c>
      <c r="C189" s="92"/>
      <c r="D189" s="93"/>
      <c r="E189" s="63"/>
      <c r="F189" s="62"/>
      <c r="G189" s="28"/>
    </row>
    <row r="190" spans="1:7">
      <c r="A190" s="15"/>
      <c r="B190" s="17" t="s">
        <v>170</v>
      </c>
      <c r="C190" s="17"/>
      <c r="D190" s="18"/>
      <c r="E190" s="63"/>
      <c r="F190" s="45"/>
      <c r="G190" s="28"/>
    </row>
    <row r="191" spans="1:7">
      <c r="A191" s="15"/>
      <c r="B191" s="17" t="s">
        <v>171</v>
      </c>
      <c r="C191" s="17"/>
      <c r="D191" s="18"/>
      <c r="E191" s="63"/>
      <c r="F191" s="45"/>
      <c r="G191" s="28"/>
    </row>
    <row r="192" spans="1:7">
      <c r="A192" s="15"/>
      <c r="B192" s="17" t="s">
        <v>172</v>
      </c>
      <c r="C192" s="17"/>
      <c r="D192" s="18"/>
      <c r="E192" s="63"/>
      <c r="F192" s="45"/>
      <c r="G192" s="28"/>
    </row>
    <row r="193" spans="1:7">
      <c r="A193" s="15"/>
      <c r="B193" s="17" t="s">
        <v>173</v>
      </c>
      <c r="C193" s="17"/>
      <c r="D193" s="18"/>
      <c r="E193" s="63"/>
      <c r="F193" s="45"/>
      <c r="G193" s="28"/>
    </row>
    <row r="194" spans="1:7">
      <c r="A194" s="15"/>
      <c r="B194" s="17" t="s">
        <v>174</v>
      </c>
      <c r="C194" s="17"/>
      <c r="D194" s="18"/>
      <c r="E194" s="63"/>
      <c r="F194" s="45"/>
      <c r="G194" s="28"/>
    </row>
    <row r="195" spans="1:7">
      <c r="A195" s="15"/>
      <c r="B195" s="17" t="s">
        <v>175</v>
      </c>
      <c r="C195" s="17"/>
      <c r="D195" s="18"/>
      <c r="E195" s="63"/>
      <c r="F195" s="45"/>
      <c r="G195" s="28"/>
    </row>
    <row r="196" spans="1:7">
      <c r="A196" s="15"/>
      <c r="B196" s="17" t="s">
        <v>176</v>
      </c>
      <c r="C196" s="17"/>
      <c r="D196" s="18"/>
      <c r="E196" s="63"/>
      <c r="F196" s="45"/>
      <c r="G196" s="28"/>
    </row>
    <row r="197" spans="1:7">
      <c r="A197" s="15"/>
      <c r="B197" s="17" t="s">
        <v>177</v>
      </c>
      <c r="C197" s="17"/>
      <c r="D197" s="18"/>
      <c r="E197" s="63"/>
      <c r="F197" s="45"/>
      <c r="G197" s="28"/>
    </row>
    <row r="198" spans="1:7">
      <c r="A198" s="15"/>
      <c r="B198" s="17" t="s">
        <v>178</v>
      </c>
      <c r="C198" s="17"/>
      <c r="D198" s="18"/>
      <c r="E198" s="63"/>
      <c r="F198" s="45"/>
      <c r="G198" s="28"/>
    </row>
    <row r="199" spans="1:7">
      <c r="A199" s="15"/>
      <c r="B199" s="17" t="s">
        <v>179</v>
      </c>
      <c r="C199" s="17"/>
      <c r="D199" s="18"/>
      <c r="E199" s="63"/>
      <c r="F199" s="45"/>
      <c r="G199" s="28"/>
    </row>
    <row r="200" spans="1:7">
      <c r="A200" s="29"/>
      <c r="B200" s="31" t="s">
        <v>180</v>
      </c>
      <c r="C200" s="31"/>
      <c r="D200" s="32">
        <v>390</v>
      </c>
      <c r="E200" s="33" t="s">
        <v>39</v>
      </c>
      <c r="F200" s="34"/>
      <c r="G200" s="78">
        <f>D200*F200</f>
        <v>0</v>
      </c>
    </row>
    <row r="201" spans="1:7">
      <c r="A201" s="94"/>
      <c r="B201" s="138" t="s">
        <v>181</v>
      </c>
      <c r="C201" s="139"/>
      <c r="D201" s="139"/>
      <c r="E201" s="140"/>
      <c r="F201" s="95" t="s">
        <v>8</v>
      </c>
      <c r="G201" s="96">
        <f>SUM(G6:G200)</f>
        <v>0</v>
      </c>
    </row>
    <row r="202" spans="1:7">
      <c r="A202" s="97"/>
      <c r="B202" s="10"/>
      <c r="C202" s="98"/>
      <c r="D202" s="97"/>
      <c r="E202" s="10"/>
      <c r="F202" s="10"/>
      <c r="G202" s="10"/>
    </row>
    <row r="203" spans="1:7">
      <c r="A203" s="99" t="s">
        <v>182</v>
      </c>
      <c r="B203" s="144" t="s">
        <v>183</v>
      </c>
      <c r="C203" s="144"/>
      <c r="D203" s="144"/>
      <c r="E203" s="144"/>
      <c r="F203" s="144"/>
      <c r="G203" s="100"/>
    </row>
    <row r="204" spans="1:7">
      <c r="A204" s="101"/>
      <c r="B204" s="102"/>
      <c r="C204" s="103"/>
      <c r="D204" s="101"/>
      <c r="E204" s="102"/>
      <c r="F204" s="102"/>
      <c r="G204" s="102"/>
    </row>
    <row r="205" spans="1:7" ht="24" customHeight="1">
      <c r="A205" s="104" t="s">
        <v>184</v>
      </c>
      <c r="B205" s="105" t="s">
        <v>185</v>
      </c>
      <c r="C205" s="131" t="s">
        <v>186</v>
      </c>
      <c r="D205" s="105" t="s">
        <v>187</v>
      </c>
      <c r="E205" s="106" t="s">
        <v>5</v>
      </c>
      <c r="F205" s="106" t="s">
        <v>188</v>
      </c>
      <c r="G205" s="106" t="s">
        <v>189</v>
      </c>
    </row>
    <row r="206" spans="1:7" ht="84">
      <c r="A206" s="107">
        <v>1</v>
      </c>
      <c r="B206" s="108" t="s">
        <v>190</v>
      </c>
      <c r="C206" s="132" t="s">
        <v>191</v>
      </c>
      <c r="D206" s="109">
        <v>70</v>
      </c>
      <c r="E206" s="110" t="s">
        <v>39</v>
      </c>
      <c r="F206" s="111"/>
      <c r="G206" s="149">
        <f>D206*F206</f>
        <v>0</v>
      </c>
    </row>
    <row r="207" spans="1:7" ht="96">
      <c r="A207" s="107">
        <v>2</v>
      </c>
      <c r="B207" s="108" t="s">
        <v>192</v>
      </c>
      <c r="C207" s="132" t="s">
        <v>193</v>
      </c>
      <c r="D207" s="109">
        <v>165</v>
      </c>
      <c r="E207" s="110" t="s">
        <v>39</v>
      </c>
      <c r="F207" s="111"/>
      <c r="G207" s="149">
        <f>D207*F207</f>
        <v>0</v>
      </c>
    </row>
    <row r="208" spans="1:7" ht="48">
      <c r="A208" s="107">
        <v>3</v>
      </c>
      <c r="B208" s="112" t="s">
        <v>194</v>
      </c>
      <c r="C208" s="132" t="s">
        <v>195</v>
      </c>
      <c r="D208" s="109">
        <v>92</v>
      </c>
      <c r="E208" s="110" t="s">
        <v>39</v>
      </c>
      <c r="F208" s="111"/>
      <c r="G208" s="149">
        <f>D208*F208</f>
        <v>0</v>
      </c>
    </row>
    <row r="209" spans="1:7" ht="96">
      <c r="A209" s="107">
        <v>4</v>
      </c>
      <c r="B209" s="112" t="s">
        <v>196</v>
      </c>
      <c r="C209" s="132" t="s">
        <v>197</v>
      </c>
      <c r="D209" s="109">
        <v>150</v>
      </c>
      <c r="E209" s="110" t="s">
        <v>39</v>
      </c>
      <c r="F209" s="111"/>
      <c r="G209" s="149">
        <f>D209*F209</f>
        <v>0</v>
      </c>
    </row>
    <row r="210" spans="1:7" ht="84">
      <c r="A210" s="107">
        <v>5</v>
      </c>
      <c r="B210" s="112" t="s">
        <v>198</v>
      </c>
      <c r="C210" s="132" t="s">
        <v>199</v>
      </c>
      <c r="D210" s="109">
        <v>60</v>
      </c>
      <c r="E210" s="110" t="s">
        <v>39</v>
      </c>
      <c r="F210" s="111"/>
      <c r="G210" s="149">
        <f>D210*F210</f>
        <v>0</v>
      </c>
    </row>
    <row r="211" spans="1:7" ht="24">
      <c r="A211" s="113">
        <v>6</v>
      </c>
      <c r="B211" s="114" t="s">
        <v>200</v>
      </c>
      <c r="C211" s="132" t="s">
        <v>201</v>
      </c>
      <c r="D211" s="115">
        <v>1</v>
      </c>
      <c r="E211" s="116" t="s">
        <v>70</v>
      </c>
      <c r="F211" s="117"/>
      <c r="G211" s="149">
        <f>D211*F211</f>
        <v>0</v>
      </c>
    </row>
    <row r="212" spans="1:7">
      <c r="A212" s="107">
        <v>7</v>
      </c>
      <c r="B212" s="114" t="s">
        <v>202</v>
      </c>
      <c r="C212" s="132" t="s">
        <v>203</v>
      </c>
      <c r="D212" s="115">
        <v>35</v>
      </c>
      <c r="E212" s="116" t="s">
        <v>39</v>
      </c>
      <c r="F212" s="117"/>
      <c r="G212" s="149">
        <f>D212*F212</f>
        <v>0</v>
      </c>
    </row>
    <row r="213" spans="1:7" ht="24">
      <c r="A213" s="107">
        <v>8</v>
      </c>
      <c r="B213" s="112" t="s">
        <v>204</v>
      </c>
      <c r="C213" s="132" t="s">
        <v>205</v>
      </c>
      <c r="D213" s="109">
        <v>1</v>
      </c>
      <c r="E213" s="110" t="s">
        <v>70</v>
      </c>
      <c r="F213" s="118"/>
      <c r="G213" s="149">
        <f>D213*F213</f>
        <v>0</v>
      </c>
    </row>
    <row r="214" spans="1:7" ht="24">
      <c r="A214" s="107">
        <v>9</v>
      </c>
      <c r="B214" s="112" t="s">
        <v>206</v>
      </c>
      <c r="C214" s="132" t="s">
        <v>207</v>
      </c>
      <c r="D214" s="109">
        <v>1</v>
      </c>
      <c r="E214" s="110" t="s">
        <v>39</v>
      </c>
      <c r="F214" s="118"/>
      <c r="G214" s="149">
        <f>D214*F214</f>
        <v>0</v>
      </c>
    </row>
    <row r="215" spans="1:7">
      <c r="A215" s="119"/>
      <c r="B215" s="135" t="s">
        <v>208</v>
      </c>
      <c r="C215" s="136"/>
      <c r="D215" s="136"/>
      <c r="E215" s="137"/>
      <c r="F215" s="120" t="s">
        <v>8</v>
      </c>
      <c r="G215" s="120">
        <f>SUM(G206:G214)</f>
        <v>0</v>
      </c>
    </row>
    <row r="216" spans="1:7">
      <c r="A216" s="121"/>
      <c r="B216" s="122"/>
      <c r="C216" s="123"/>
      <c r="D216" s="124"/>
      <c r="E216" s="124"/>
      <c r="F216" s="125"/>
      <c r="G216" s="126"/>
    </row>
    <row r="217" spans="1:7">
      <c r="A217" s="119"/>
      <c r="B217" s="138" t="s">
        <v>209</v>
      </c>
      <c r="C217" s="139"/>
      <c r="D217" s="139"/>
      <c r="E217" s="140"/>
      <c r="F217" s="120" t="s">
        <v>8</v>
      </c>
      <c r="G217" s="120">
        <f>G201+G215</f>
        <v>0</v>
      </c>
    </row>
    <row r="218" spans="1:7">
      <c r="A218" s="49"/>
      <c r="B218" s="17"/>
      <c r="C218" s="17"/>
      <c r="D218" s="17"/>
      <c r="E218" s="17"/>
      <c r="F218" s="45"/>
      <c r="G218" s="21"/>
    </row>
    <row r="219" spans="1:7">
      <c r="A219" s="128"/>
      <c r="B219" s="138" t="s">
        <v>210</v>
      </c>
      <c r="C219" s="139"/>
      <c r="D219" s="139"/>
      <c r="E219" s="140"/>
      <c r="F219" s="129" t="s">
        <v>8</v>
      </c>
      <c r="G219" s="96">
        <f>G217*18/100</f>
        <v>0</v>
      </c>
    </row>
    <row r="220" spans="1:7">
      <c r="A220" s="70"/>
      <c r="B220" s="10"/>
      <c r="C220" s="10"/>
      <c r="D220" s="10"/>
      <c r="E220" s="10"/>
      <c r="F220" s="67"/>
      <c r="G220" s="127"/>
    </row>
    <row r="221" spans="1:7">
      <c r="A221" s="128"/>
      <c r="B221" s="146" t="s">
        <v>211</v>
      </c>
      <c r="C221" s="146"/>
      <c r="D221" s="146"/>
      <c r="E221" s="146"/>
      <c r="F221" s="129" t="s">
        <v>8</v>
      </c>
      <c r="G221" s="150">
        <f>G217+G219</f>
        <v>0</v>
      </c>
    </row>
    <row r="222" spans="1:7">
      <c r="A222" s="17"/>
      <c r="B222" s="17"/>
      <c r="C222" s="17"/>
      <c r="D222" s="17"/>
      <c r="E222" s="17"/>
      <c r="F222" s="17"/>
      <c r="G222" s="17"/>
    </row>
    <row r="223" spans="1:7">
      <c r="A223" s="17"/>
      <c r="B223" s="17"/>
      <c r="C223" s="17"/>
      <c r="D223" s="17"/>
      <c r="E223" s="17"/>
      <c r="F223" s="17"/>
      <c r="G223" s="17"/>
    </row>
    <row r="224" spans="1:7">
      <c r="A224" s="102"/>
      <c r="B224" s="102"/>
      <c r="C224" s="102"/>
      <c r="D224" s="102"/>
      <c r="E224" s="102"/>
      <c r="F224" s="102"/>
      <c r="G224" s="102"/>
    </row>
    <row r="225" spans="1:7">
      <c r="A225" s="102"/>
      <c r="B225" s="102"/>
      <c r="C225" s="102"/>
      <c r="D225" s="102"/>
      <c r="E225" s="102"/>
      <c r="F225" s="102"/>
      <c r="G225" s="102"/>
    </row>
    <row r="226" spans="1:7">
      <c r="A226" s="130"/>
      <c r="B226" s="130" t="s">
        <v>212</v>
      </c>
      <c r="C226" s="130"/>
      <c r="D226" s="134" t="s">
        <v>213</v>
      </c>
      <c r="E226" s="134"/>
      <c r="F226" s="134"/>
      <c r="G226" s="134"/>
    </row>
    <row r="227" spans="1:7">
      <c r="A227" s="130"/>
      <c r="B227" s="130"/>
      <c r="C227" s="130"/>
      <c r="D227" s="130"/>
      <c r="E227" s="130"/>
      <c r="F227" s="130"/>
      <c r="G227" s="130"/>
    </row>
    <row r="228" spans="1:7">
      <c r="A228" s="130"/>
      <c r="B228" s="130" t="s">
        <v>214</v>
      </c>
      <c r="C228" s="130"/>
      <c r="D228" s="130"/>
      <c r="E228" s="130"/>
      <c r="F228" s="130"/>
      <c r="G228" s="130"/>
    </row>
  </sheetData>
  <sheetProtection password="C7CF" sheet="1" objects="1" scenarios="1" selectLockedCells="1"/>
  <mergeCells count="10">
    <mergeCell ref="B3:G3"/>
    <mergeCell ref="B201:E201"/>
    <mergeCell ref="B203:F203"/>
    <mergeCell ref="A1:G2"/>
    <mergeCell ref="B221:E221"/>
    <mergeCell ref="L9:L31"/>
    <mergeCell ref="D226:G226"/>
    <mergeCell ref="B215:E215"/>
    <mergeCell ref="B217:E217"/>
    <mergeCell ref="B219:E219"/>
  </mergeCells>
  <pageMargins left="0.43307086614173229" right="0.43307086614173229" top="0.74803149606299213" bottom="0.74803149606299213" header="0.31496062992125984" footer="0.31496062992125984"/>
  <pageSetup scale="61" orientation="portrait" verticalDpi="0" r:id="rId1"/>
  <rowBreaks count="3" manualBreakCount="3">
    <brk id="72" max="6" man="1"/>
    <brk id="131" max="6" man="1"/>
    <brk id="20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BOQ INTERIOR SURAJPUR</vt:lpstr>
      <vt:lpstr>Sheet2</vt:lpstr>
      <vt:lpstr>Sheet3</vt:lpstr>
      <vt:lpstr>'BOQ INTERIOR SURAJPUR'!Print_Area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2025-07-16T04:59:12Z</dcterms:modified>
</cp:coreProperties>
</file>